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vé\HEVS\1ere année\Catherine\Exercises\"/>
    </mc:Choice>
  </mc:AlternateContent>
  <xr:revisionPtr revIDLastSave="0" documentId="13_ncr:1_{A065F089-4C79-453E-96BD-FF8190DC6704}" xr6:coauthVersionLast="47" xr6:coauthVersionMax="47" xr10:uidLastSave="{00000000-0000-0000-0000-000000000000}"/>
  <bookViews>
    <workbookView xWindow="-108" yWindow="-108" windowWidth="23256" windowHeight="12576" xr2:uid="{4BDB4B50-D737-4E81-942E-8F24CF93A915}"/>
  </bookViews>
  <sheets>
    <sheet name="General ledger empty" sheetId="1" r:id="rId1"/>
    <sheet name="Account name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2" l="1"/>
  <c r="B60" i="2"/>
  <c r="N159" i="1"/>
  <c r="L162" i="1" s="1"/>
  <c r="K162" i="1" s="1"/>
  <c r="L159" i="1"/>
  <c r="K159" i="1" s="1"/>
  <c r="I159" i="1"/>
  <c r="G162" i="1" s="1"/>
  <c r="F162" i="1" s="1"/>
  <c r="H159" i="1"/>
  <c r="G159" i="1"/>
  <c r="F159" i="1" s="1"/>
  <c r="D159" i="1"/>
  <c r="B162" i="1" s="1"/>
  <c r="A162" i="1" s="1"/>
  <c r="B159" i="1"/>
  <c r="A159" i="1" s="1"/>
  <c r="K158" i="1"/>
  <c r="N163" i="1" s="1"/>
  <c r="F158" i="1"/>
  <c r="I163" i="1" s="1"/>
  <c r="A158" i="1"/>
  <c r="D163" i="1" s="1"/>
  <c r="B156" i="1"/>
  <c r="N152" i="1"/>
  <c r="L155" i="1" s="1"/>
  <c r="K155" i="1" s="1"/>
  <c r="L152" i="1"/>
  <c r="K152" i="1"/>
  <c r="I152" i="1"/>
  <c r="H152" i="1" s="1"/>
  <c r="G152" i="1"/>
  <c r="I155" i="1" s="1"/>
  <c r="H155" i="1" s="1"/>
  <c r="F152" i="1"/>
  <c r="D152" i="1"/>
  <c r="B155" i="1" s="1"/>
  <c r="A155" i="1" s="1"/>
  <c r="B152" i="1"/>
  <c r="A152" i="1"/>
  <c r="K151" i="1"/>
  <c r="N156" i="1" s="1"/>
  <c r="F151" i="1"/>
  <c r="I156" i="1" s="1"/>
  <c r="A151" i="1"/>
  <c r="D156" i="1" s="1"/>
  <c r="L149" i="1"/>
  <c r="B149" i="1"/>
  <c r="G148" i="1"/>
  <c r="F148" i="1"/>
  <c r="N145" i="1"/>
  <c r="L148" i="1" s="1"/>
  <c r="K148" i="1" s="1"/>
  <c r="L145" i="1"/>
  <c r="N148" i="1" s="1"/>
  <c r="M148" i="1" s="1"/>
  <c r="K145" i="1"/>
  <c r="I145" i="1"/>
  <c r="H145" i="1" s="1"/>
  <c r="G145" i="1"/>
  <c r="I148" i="1" s="1"/>
  <c r="H148" i="1" s="1"/>
  <c r="F145" i="1"/>
  <c r="D145" i="1"/>
  <c r="B148" i="1" s="1"/>
  <c r="A148" i="1" s="1"/>
  <c r="B145" i="1"/>
  <c r="D148" i="1" s="1"/>
  <c r="C148" i="1" s="1"/>
  <c r="A145" i="1"/>
  <c r="K144" i="1"/>
  <c r="N149" i="1" s="1"/>
  <c r="F144" i="1"/>
  <c r="I149" i="1" s="1"/>
  <c r="A144" i="1"/>
  <c r="D149" i="1" s="1"/>
  <c r="N142" i="1"/>
  <c r="L141" i="1"/>
  <c r="K141" i="1" s="1"/>
  <c r="B141" i="1"/>
  <c r="A141" i="1" s="1"/>
  <c r="N138" i="1"/>
  <c r="M138" i="1"/>
  <c r="L138" i="1"/>
  <c r="K138" i="1" s="1"/>
  <c r="I138" i="1"/>
  <c r="H138" i="1"/>
  <c r="G138" i="1"/>
  <c r="F138" i="1" s="1"/>
  <c r="D138" i="1"/>
  <c r="C138" i="1"/>
  <c r="B138" i="1"/>
  <c r="A138" i="1" s="1"/>
  <c r="K137" i="1"/>
  <c r="L142" i="1" s="1"/>
  <c r="F137" i="1"/>
  <c r="I142" i="1" s="1"/>
  <c r="A137" i="1"/>
  <c r="B142" i="1" s="1"/>
  <c r="I134" i="1"/>
  <c r="H134" i="1"/>
  <c r="N129" i="1"/>
  <c r="L134" i="1" s="1"/>
  <c r="K134" i="1" s="1"/>
  <c r="M129" i="1"/>
  <c r="L129" i="1"/>
  <c r="K129" i="1" s="1"/>
  <c r="I129" i="1"/>
  <c r="G134" i="1" s="1"/>
  <c r="F134" i="1" s="1"/>
  <c r="H129" i="1"/>
  <c r="G129" i="1"/>
  <c r="F129" i="1" s="1"/>
  <c r="D129" i="1"/>
  <c r="B134" i="1" s="1"/>
  <c r="A134" i="1" s="1"/>
  <c r="C129" i="1"/>
  <c r="B129" i="1"/>
  <c r="A129" i="1" s="1"/>
  <c r="K128" i="1"/>
  <c r="N135" i="1" s="1"/>
  <c r="F128" i="1"/>
  <c r="I135" i="1" s="1"/>
  <c r="A128" i="1"/>
  <c r="D135" i="1" s="1"/>
  <c r="I126" i="1"/>
  <c r="N125" i="1"/>
  <c r="M125" i="1" s="1"/>
  <c r="D125" i="1"/>
  <c r="C125" i="1" s="1"/>
  <c r="N122" i="1"/>
  <c r="M122" i="1" s="1"/>
  <c r="L122" i="1"/>
  <c r="K122" i="1" s="1"/>
  <c r="I122" i="1"/>
  <c r="G125" i="1" s="1"/>
  <c r="F125" i="1" s="1"/>
  <c r="G122" i="1"/>
  <c r="F122" i="1"/>
  <c r="D122" i="1"/>
  <c r="C122" i="1" s="1"/>
  <c r="B122" i="1"/>
  <c r="A122" i="1" s="1"/>
  <c r="K121" i="1"/>
  <c r="N126" i="1" s="1"/>
  <c r="F121" i="1"/>
  <c r="G126" i="1" s="1"/>
  <c r="A121" i="1"/>
  <c r="D126" i="1" s="1"/>
  <c r="L119" i="1"/>
  <c r="B119" i="1"/>
  <c r="L118" i="1"/>
  <c r="K118" i="1"/>
  <c r="B118" i="1"/>
  <c r="A118" i="1"/>
  <c r="N114" i="1"/>
  <c r="M114" i="1"/>
  <c r="L114" i="1"/>
  <c r="N118" i="1" s="1"/>
  <c r="M118" i="1" s="1"/>
  <c r="K114" i="1"/>
  <c r="I114" i="1"/>
  <c r="G118" i="1" s="1"/>
  <c r="F118" i="1" s="1"/>
  <c r="H114" i="1"/>
  <c r="G114" i="1"/>
  <c r="I118" i="1" s="1"/>
  <c r="H118" i="1" s="1"/>
  <c r="F114" i="1"/>
  <c r="D114" i="1"/>
  <c r="C114" i="1"/>
  <c r="B114" i="1"/>
  <c r="D118" i="1" s="1"/>
  <c r="C118" i="1" s="1"/>
  <c r="A114" i="1"/>
  <c r="K113" i="1"/>
  <c r="N119" i="1" s="1"/>
  <c r="F113" i="1"/>
  <c r="I119" i="1" s="1"/>
  <c r="A113" i="1"/>
  <c r="D119" i="1" s="1"/>
  <c r="N111" i="1"/>
  <c r="D111" i="1"/>
  <c r="G110" i="1"/>
  <c r="F110" i="1" s="1"/>
  <c r="N106" i="1"/>
  <c r="M106" i="1" s="1"/>
  <c r="L106" i="1"/>
  <c r="K106" i="1" s="1"/>
  <c r="I106" i="1"/>
  <c r="H106" i="1"/>
  <c r="G106" i="1"/>
  <c r="F106" i="1" s="1"/>
  <c r="D106" i="1"/>
  <c r="C106" i="1" s="1"/>
  <c r="B106" i="1"/>
  <c r="A106" i="1" s="1"/>
  <c r="K105" i="1"/>
  <c r="L111" i="1" s="1"/>
  <c r="F105" i="1"/>
  <c r="I111" i="1" s="1"/>
  <c r="A105" i="1"/>
  <c r="B111" i="1" s="1"/>
  <c r="N102" i="1"/>
  <c r="M102" i="1"/>
  <c r="D102" i="1"/>
  <c r="C102" i="1"/>
  <c r="N97" i="1"/>
  <c r="L102" i="1" s="1"/>
  <c r="K102" i="1" s="1"/>
  <c r="M97" i="1"/>
  <c r="L97" i="1"/>
  <c r="K97" i="1"/>
  <c r="I97" i="1"/>
  <c r="G102" i="1" s="1"/>
  <c r="H97" i="1"/>
  <c r="G97" i="1"/>
  <c r="I102" i="1" s="1"/>
  <c r="H102" i="1" s="1"/>
  <c r="F97" i="1"/>
  <c r="D97" i="1"/>
  <c r="B102" i="1" s="1"/>
  <c r="A102" i="1" s="1"/>
  <c r="C97" i="1"/>
  <c r="B97" i="1"/>
  <c r="A97" i="1"/>
  <c r="K96" i="1"/>
  <c r="N103" i="1" s="1"/>
  <c r="F96" i="1"/>
  <c r="A96" i="1"/>
  <c r="D103" i="1" s="1"/>
  <c r="N93" i="1"/>
  <c r="M93" i="1" s="1"/>
  <c r="I93" i="1"/>
  <c r="I94" i="1" s="1"/>
  <c r="D93" i="1"/>
  <c r="C93" i="1" s="1"/>
  <c r="M87" i="1"/>
  <c r="L87" i="1"/>
  <c r="L93" i="1" s="1"/>
  <c r="K93" i="1" s="1"/>
  <c r="K87" i="1"/>
  <c r="I87" i="1"/>
  <c r="G93" i="1" s="1"/>
  <c r="F93" i="1" s="1"/>
  <c r="H87" i="1"/>
  <c r="G87" i="1"/>
  <c r="F87" i="1" s="1"/>
  <c r="D87" i="1"/>
  <c r="B93" i="1" s="1"/>
  <c r="A93" i="1" s="1"/>
  <c r="C87" i="1"/>
  <c r="B87" i="1"/>
  <c r="A87" i="1"/>
  <c r="K86" i="1"/>
  <c r="N94" i="1" s="1"/>
  <c r="F86" i="1"/>
  <c r="G94" i="1" s="1"/>
  <c r="A86" i="1"/>
  <c r="D94" i="1" s="1"/>
  <c r="I83" i="1"/>
  <c r="I84" i="1" s="1"/>
  <c r="N77" i="1"/>
  <c r="L83" i="1" s="1"/>
  <c r="K83" i="1" s="1"/>
  <c r="L77" i="1"/>
  <c r="K77" i="1"/>
  <c r="I77" i="1"/>
  <c r="H77" i="1" s="1"/>
  <c r="G77" i="1"/>
  <c r="F77" i="1" s="1"/>
  <c r="D77" i="1"/>
  <c r="B83" i="1" s="1"/>
  <c r="B77" i="1"/>
  <c r="A77" i="1"/>
  <c r="K76" i="1"/>
  <c r="F76" i="1"/>
  <c r="A76" i="1"/>
  <c r="G73" i="1"/>
  <c r="F73" i="1"/>
  <c r="N67" i="1"/>
  <c r="L73" i="1" s="1"/>
  <c r="M67" i="1"/>
  <c r="L67" i="1"/>
  <c r="N73" i="1" s="1"/>
  <c r="M73" i="1" s="1"/>
  <c r="K67" i="1"/>
  <c r="I67" i="1"/>
  <c r="H67" i="1" s="1"/>
  <c r="G67" i="1"/>
  <c r="I73" i="1" s="1"/>
  <c r="H73" i="1" s="1"/>
  <c r="F67" i="1"/>
  <c r="D67" i="1"/>
  <c r="B73" i="1" s="1"/>
  <c r="C67" i="1"/>
  <c r="B67" i="1"/>
  <c r="D73" i="1" s="1"/>
  <c r="A67" i="1"/>
  <c r="K66" i="1"/>
  <c r="N74" i="1" s="1"/>
  <c r="F66" i="1"/>
  <c r="A66" i="1"/>
  <c r="L63" i="1"/>
  <c r="K63" i="1" s="1"/>
  <c r="B63" i="1"/>
  <c r="A63" i="1" s="1"/>
  <c r="N57" i="1"/>
  <c r="M57" i="1"/>
  <c r="L57" i="1"/>
  <c r="K57" i="1" s="1"/>
  <c r="I57" i="1"/>
  <c r="H57" i="1" s="1"/>
  <c r="G57" i="1"/>
  <c r="F57" i="1" s="1"/>
  <c r="D57" i="1"/>
  <c r="C57" i="1"/>
  <c r="B57" i="1"/>
  <c r="A57" i="1" s="1"/>
  <c r="K56" i="1"/>
  <c r="L64" i="1" s="1"/>
  <c r="F56" i="1"/>
  <c r="A56" i="1"/>
  <c r="B64" i="1" s="1"/>
  <c r="I53" i="1"/>
  <c r="H53" i="1"/>
  <c r="G53" i="1"/>
  <c r="F53" i="1" s="1"/>
  <c r="N47" i="1"/>
  <c r="L53" i="1" s="1"/>
  <c r="K53" i="1" s="1"/>
  <c r="M47" i="1"/>
  <c r="L47" i="1"/>
  <c r="K47" i="1" s="1"/>
  <c r="I47" i="1"/>
  <c r="H47" i="1"/>
  <c r="G47" i="1"/>
  <c r="F47" i="1"/>
  <c r="D47" i="1"/>
  <c r="B53" i="1" s="1"/>
  <c r="A53" i="1" s="1"/>
  <c r="C47" i="1"/>
  <c r="B47" i="1"/>
  <c r="A47" i="1" s="1"/>
  <c r="K46" i="1"/>
  <c r="F46" i="1"/>
  <c r="I54" i="1" s="1"/>
  <c r="A46" i="1"/>
  <c r="N43" i="1"/>
  <c r="M43" i="1" s="1"/>
  <c r="D43" i="1"/>
  <c r="C43" i="1" s="1"/>
  <c r="N33" i="1"/>
  <c r="M33" i="1" s="1"/>
  <c r="L33" i="1"/>
  <c r="K33" i="1" s="1"/>
  <c r="I33" i="1"/>
  <c r="G43" i="1" s="1"/>
  <c r="F43" i="1" s="1"/>
  <c r="G33" i="1"/>
  <c r="F33" i="1"/>
  <c r="D33" i="1"/>
  <c r="C33" i="1" s="1"/>
  <c r="B33" i="1"/>
  <c r="A33" i="1" s="1"/>
  <c r="K32" i="1"/>
  <c r="N44" i="1" s="1"/>
  <c r="F32" i="1"/>
  <c r="G44" i="1" s="1"/>
  <c r="A32" i="1"/>
  <c r="D44" i="1" s="1"/>
  <c r="L30" i="1"/>
  <c r="N24" i="1"/>
  <c r="M24" i="1" s="1"/>
  <c r="L24" i="1"/>
  <c r="K24" i="1"/>
  <c r="I24" i="1"/>
  <c r="G29" i="1" s="1"/>
  <c r="F29" i="1" s="1"/>
  <c r="H24" i="1"/>
  <c r="G24" i="1"/>
  <c r="I29" i="1" s="1"/>
  <c r="H29" i="1" s="1"/>
  <c r="F24" i="1"/>
  <c r="D24" i="1"/>
  <c r="C24" i="1" s="1"/>
  <c r="B24" i="1"/>
  <c r="A24" i="1"/>
  <c r="K23" i="1"/>
  <c r="N30" i="1" s="1"/>
  <c r="F23" i="1"/>
  <c r="I30" i="1" s="1"/>
  <c r="A23" i="1"/>
  <c r="D21" i="1"/>
  <c r="G20" i="1"/>
  <c r="F20" i="1" s="1"/>
  <c r="N15" i="1"/>
  <c r="M15" i="1" s="1"/>
  <c r="L15" i="1"/>
  <c r="K15" i="1" s="1"/>
  <c r="I15" i="1"/>
  <c r="H15" i="1" s="1"/>
  <c r="G15" i="1"/>
  <c r="F15" i="1" s="1"/>
  <c r="D15" i="1"/>
  <c r="C15" i="1" s="1"/>
  <c r="B15" i="1"/>
  <c r="A15" i="1" s="1"/>
  <c r="K14" i="1"/>
  <c r="F14" i="1"/>
  <c r="A14" i="1"/>
  <c r="B21" i="1" s="1"/>
  <c r="N11" i="1"/>
  <c r="M11" i="1"/>
  <c r="D11" i="1"/>
  <c r="C11" i="1"/>
  <c r="N2" i="1"/>
  <c r="L11" i="1" s="1"/>
  <c r="K11" i="1" s="1"/>
  <c r="M2" i="1"/>
  <c r="L2" i="1"/>
  <c r="K2" i="1"/>
  <c r="I2" i="1"/>
  <c r="G11" i="1" s="1"/>
  <c r="H2" i="1"/>
  <c r="G2" i="1"/>
  <c r="F2" i="1" s="1"/>
  <c r="D2" i="1"/>
  <c r="B11" i="1" s="1"/>
  <c r="C2" i="1"/>
  <c r="B2" i="1"/>
  <c r="A2" i="1"/>
  <c r="K1" i="1"/>
  <c r="N12" i="1" s="1"/>
  <c r="F1" i="1"/>
  <c r="A1" i="1"/>
  <c r="D12" i="1" s="1"/>
  <c r="D54" i="1" l="1"/>
  <c r="A11" i="1"/>
  <c r="B12" i="1"/>
  <c r="F11" i="1"/>
  <c r="G12" i="1"/>
  <c r="N54" i="1"/>
  <c r="K73" i="1"/>
  <c r="L74" i="1"/>
  <c r="A83" i="1"/>
  <c r="B84" i="1"/>
  <c r="I103" i="1"/>
  <c r="A73" i="1"/>
  <c r="B74" i="1"/>
  <c r="F102" i="1"/>
  <c r="G103" i="1"/>
  <c r="C73" i="1"/>
  <c r="D74" i="1"/>
  <c r="L21" i="1"/>
  <c r="I74" i="1"/>
  <c r="B20" i="1"/>
  <c r="A20" i="1" s="1"/>
  <c r="I43" i="1"/>
  <c r="H43" i="1" s="1"/>
  <c r="G54" i="1"/>
  <c r="G63" i="1"/>
  <c r="F63" i="1" s="1"/>
  <c r="D64" i="1"/>
  <c r="D83" i="1"/>
  <c r="C83" i="1" s="1"/>
  <c r="N83" i="1"/>
  <c r="M83" i="1" s="1"/>
  <c r="B110" i="1"/>
  <c r="A110" i="1" s="1"/>
  <c r="L110" i="1"/>
  <c r="K110" i="1" s="1"/>
  <c r="I125" i="1"/>
  <c r="H125" i="1" s="1"/>
  <c r="G135" i="1"/>
  <c r="G141" i="1"/>
  <c r="F141" i="1" s="1"/>
  <c r="D142" i="1"/>
  <c r="D155" i="1"/>
  <c r="C155" i="1" s="1"/>
  <c r="N155" i="1"/>
  <c r="M155" i="1" s="1"/>
  <c r="L20" i="1"/>
  <c r="K20" i="1" s="1"/>
  <c r="B29" i="1"/>
  <c r="L29" i="1"/>
  <c r="K29" i="1" s="1"/>
  <c r="G64" i="1"/>
  <c r="B94" i="1"/>
  <c r="L126" i="1"/>
  <c r="G142" i="1"/>
  <c r="D162" i="1"/>
  <c r="C162" i="1" s="1"/>
  <c r="N162" i="1"/>
  <c r="M162" i="1" s="1"/>
  <c r="D20" i="1"/>
  <c r="C20" i="1" s="1"/>
  <c r="N20" i="1"/>
  <c r="B43" i="1"/>
  <c r="A43" i="1" s="1"/>
  <c r="L43" i="1"/>
  <c r="K43" i="1" s="1"/>
  <c r="L54" i="1"/>
  <c r="I63" i="1"/>
  <c r="H63" i="1" s="1"/>
  <c r="G74" i="1"/>
  <c r="G83" i="1"/>
  <c r="F83" i="1" s="1"/>
  <c r="B103" i="1"/>
  <c r="D110" i="1"/>
  <c r="C110" i="1" s="1"/>
  <c r="N110" i="1"/>
  <c r="M110" i="1" s="1"/>
  <c r="B125" i="1"/>
  <c r="A125" i="1" s="1"/>
  <c r="L125" i="1"/>
  <c r="K125" i="1" s="1"/>
  <c r="L135" i="1"/>
  <c r="I141" i="1"/>
  <c r="H141" i="1" s="1"/>
  <c r="C145" i="1"/>
  <c r="M145" i="1"/>
  <c r="G149" i="1"/>
  <c r="G155" i="1"/>
  <c r="F155" i="1" s="1"/>
  <c r="B163" i="1"/>
  <c r="I44" i="1"/>
  <c r="D29" i="1"/>
  <c r="C29" i="1" s="1"/>
  <c r="N29" i="1"/>
  <c r="M29" i="1" s="1"/>
  <c r="H33" i="1"/>
  <c r="C77" i="1"/>
  <c r="M77" i="1"/>
  <c r="H83" i="1"/>
  <c r="H93" i="1"/>
  <c r="H122" i="1"/>
  <c r="C152" i="1"/>
  <c r="M152" i="1"/>
  <c r="G156" i="1"/>
  <c r="C159" i="1"/>
  <c r="M159" i="1"/>
  <c r="G163" i="1"/>
  <c r="I11" i="1"/>
  <c r="H11" i="1" s="1"/>
  <c r="G21" i="1"/>
  <c r="B44" i="1"/>
  <c r="D53" i="1"/>
  <c r="C53" i="1" s="1"/>
  <c r="N53" i="1"/>
  <c r="M53" i="1" s="1"/>
  <c r="L84" i="1"/>
  <c r="L94" i="1"/>
  <c r="G111" i="1"/>
  <c r="B126" i="1"/>
  <c r="D134" i="1"/>
  <c r="C134" i="1" s="1"/>
  <c r="N134" i="1"/>
  <c r="M134" i="1" s="1"/>
  <c r="L156" i="1"/>
  <c r="I162" i="1"/>
  <c r="H162" i="1" s="1"/>
  <c r="L12" i="1"/>
  <c r="I20" i="1"/>
  <c r="H20" i="1" s="1"/>
  <c r="G30" i="1"/>
  <c r="B54" i="1"/>
  <c r="D63" i="1"/>
  <c r="C63" i="1" s="1"/>
  <c r="N63" i="1"/>
  <c r="L103" i="1"/>
  <c r="I110" i="1"/>
  <c r="H110" i="1" s="1"/>
  <c r="G119" i="1"/>
  <c r="B135" i="1"/>
  <c r="D141" i="1"/>
  <c r="C141" i="1" s="1"/>
  <c r="N141" i="1"/>
  <c r="M141" i="1" s="1"/>
  <c r="L163" i="1"/>
  <c r="N64" i="1" l="1"/>
  <c r="M63" i="1"/>
  <c r="D84" i="1"/>
  <c r="D30" i="1"/>
  <c r="I12" i="1"/>
  <c r="N21" i="1"/>
  <c r="M20" i="1"/>
  <c r="L44" i="1"/>
  <c r="I21" i="1"/>
  <c r="I64" i="1"/>
  <c r="N84" i="1"/>
  <c r="B30" i="1"/>
  <c r="A29" i="1"/>
  <c r="G84" i="1"/>
</calcChain>
</file>

<file path=xl/sharedStrings.xml><?xml version="1.0" encoding="utf-8"?>
<sst xmlns="http://schemas.openxmlformats.org/spreadsheetml/2006/main" count="30" uniqueCount="30">
  <si>
    <t>Debit</t>
  </si>
  <si>
    <t>Credit</t>
  </si>
  <si>
    <t>Cash</t>
  </si>
  <si>
    <t>Post account</t>
  </si>
  <si>
    <t>Various receivables</t>
  </si>
  <si>
    <t>Furniture</t>
  </si>
  <si>
    <t>Computer / IT</t>
  </si>
  <si>
    <t>Commercial premises</t>
  </si>
  <si>
    <t>Rental building</t>
  </si>
  <si>
    <t>Payables</t>
  </si>
  <si>
    <t>UBS current account (40'000)</t>
  </si>
  <si>
    <t>Various debts</t>
  </si>
  <si>
    <t>Computer/IT debt</t>
  </si>
  <si>
    <t>Mortgage on commercial premises- BCVs</t>
  </si>
  <si>
    <t>mortgage on rental building - Raiffeisen</t>
  </si>
  <si>
    <t>Private account</t>
  </si>
  <si>
    <t>Equity</t>
  </si>
  <si>
    <t>Sales of products &amp; services</t>
  </si>
  <si>
    <t>Service to ourselves</t>
  </si>
  <si>
    <t>Cost of goods</t>
  </si>
  <si>
    <t>Credit card expenses / fees</t>
  </si>
  <si>
    <t>Payroll / salaries &amp; social charges</t>
  </si>
  <si>
    <t>Admin expenses</t>
  </si>
  <si>
    <t>Other expenses</t>
  </si>
  <si>
    <t>Interests / Financial expenses</t>
  </si>
  <si>
    <t>Depreciation</t>
  </si>
  <si>
    <t>Rent</t>
  </si>
  <si>
    <t>Extraordinary expenses &amp; Revenue</t>
  </si>
  <si>
    <t>Expenses &amp; revenue on rental building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</si>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</sst>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4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4" xfId="0" applyNumberFormat="1" applyFont="1" applyBorder="1" applyAlignment="1">
      <alignment wrapText="1"/>
    </xf>
    <xf numFmtId="4" fontId="1" fillId="0" borderId="6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7" xfId="0" applyFon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4" fontId="1" fillId="0" borderId="7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6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7" xfId="0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164" fontId="0" fillId="0" borderId="0" xfId="1" applyFont="1"/>
    <xf numFmtId="164" fontId="0" fillId="0" borderId="0" xfId="0" applyNumberFormat="1"/>
    <xf numFmtId="164" fontId="0" fillId="0" borderId="7" xfId="1" applyFont="1" applyBorder="1"/>
  </cellXfs>
  <cellStyles count="2">
    <cellStyle name="Comma 2" xfId="1" xr:uid="{CF8180D7-A6A6-4947-BDD6-62CEB2B0666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irdress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es comptes"/>
      <sheetName val="General ledger empty"/>
      <sheetName val="GL Journal entries"/>
      <sheetName val="P&amp;L and BS"/>
    </sheetNames>
    <sheetDataSet>
      <sheetData sheetId="0">
        <row r="3">
          <cell r="A3" t="str">
            <v>Cash</v>
          </cell>
          <cell r="B3">
            <v>3400</v>
          </cell>
        </row>
        <row r="4">
          <cell r="A4" t="str">
            <v>Post account</v>
          </cell>
          <cell r="B4">
            <v>18000</v>
          </cell>
        </row>
        <row r="5">
          <cell r="A5" t="str">
            <v>Various receivables</v>
          </cell>
          <cell r="B5">
            <v>1000</v>
          </cell>
        </row>
        <row r="7">
          <cell r="A7" t="str">
            <v>Furniture</v>
          </cell>
          <cell r="B7">
            <v>30000</v>
          </cell>
        </row>
        <row r="8">
          <cell r="A8" t="str">
            <v>Computer / IT</v>
          </cell>
          <cell r="B8">
            <v>1000</v>
          </cell>
        </row>
        <row r="9">
          <cell r="A9" t="str">
            <v>Commercial premises</v>
          </cell>
          <cell r="B9">
            <v>120000</v>
          </cell>
        </row>
        <row r="10">
          <cell r="A10" t="str">
            <v>Rental building</v>
          </cell>
          <cell r="B10">
            <v>800000</v>
          </cell>
        </row>
        <row r="12">
          <cell r="A12" t="str">
            <v>Payables</v>
          </cell>
          <cell r="C12">
            <v>4500</v>
          </cell>
        </row>
        <row r="13">
          <cell r="A13" t="str">
            <v>UBS current account (40'000)</v>
          </cell>
          <cell r="C13">
            <v>3000</v>
          </cell>
        </row>
        <row r="14">
          <cell r="A14" t="str">
            <v>Various debts</v>
          </cell>
          <cell r="C14">
            <v>4500</v>
          </cell>
        </row>
        <row r="15">
          <cell r="A15" t="str">
            <v>Computer/IT debt</v>
          </cell>
        </row>
        <row r="16">
          <cell r="A16" t="str">
            <v>Mortgage on commercial premises- BCVs</v>
          </cell>
          <cell r="C16">
            <v>50000</v>
          </cell>
        </row>
        <row r="17">
          <cell r="A17" t="str">
            <v>mortgage on rental building - Raiffeisen</v>
          </cell>
          <cell r="C17">
            <v>500000</v>
          </cell>
        </row>
        <row r="19">
          <cell r="A19" t="str">
            <v>Private account</v>
          </cell>
          <cell r="C19">
            <v>11400</v>
          </cell>
        </row>
        <row r="20">
          <cell r="A20" t="str">
            <v>Equity</v>
          </cell>
          <cell r="C20">
            <v>400000</v>
          </cell>
        </row>
        <row r="21">
          <cell r="A21" t="str">
            <v>Sales of products &amp; services</v>
          </cell>
        </row>
        <row r="22">
          <cell r="A22" t="str">
            <v>Service to ourselves</v>
          </cell>
        </row>
        <row r="23">
          <cell r="A23" t="str">
            <v>Cost of goods</v>
          </cell>
        </row>
        <row r="24">
          <cell r="A24" t="str">
            <v>Credit card expenses / fees</v>
          </cell>
        </row>
        <row r="25">
          <cell r="A25" t="str">
            <v>Payroll / salaries &amp; social charges</v>
          </cell>
        </row>
        <row r="26">
          <cell r="A26" t="str">
            <v>Admin expenses</v>
          </cell>
        </row>
        <row r="27">
          <cell r="A27" t="str">
            <v>Other expenses</v>
          </cell>
        </row>
        <row r="28">
          <cell r="A28" t="str">
            <v>Interests / Financial expenses</v>
          </cell>
        </row>
        <row r="29">
          <cell r="A29" t="str">
            <v>Depreciation</v>
          </cell>
        </row>
        <row r="31">
          <cell r="A31" t="str">
            <v>Rent</v>
          </cell>
        </row>
        <row r="32">
          <cell r="A32" t="str">
            <v>Extraordinary expenses &amp; Revenue</v>
          </cell>
        </row>
        <row r="33">
          <cell r="A33" t="str">
            <v>Expenses &amp; revenue on rental building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7375C-2FAE-4B83-B266-757A1267FEF5}">
  <dimension ref="A1:N164"/>
  <sheetViews>
    <sheetView tabSelected="1" zoomScaleNormal="100" workbookViewId="0">
      <selection activeCell="I100" sqref="I100"/>
    </sheetView>
  </sheetViews>
  <sheetFormatPr defaultColWidth="11.44140625" defaultRowHeight="13.2" x14ac:dyDescent="0.25"/>
  <cols>
    <col min="1" max="1" width="3.33203125" style="3" customWidth="1"/>
    <col min="2" max="2" width="10.6640625" style="3" customWidth="1"/>
    <col min="3" max="3" width="3.33203125" style="3" customWidth="1"/>
    <col min="4" max="4" width="10.6640625" style="3" customWidth="1"/>
    <col min="5" max="5" width="4.6640625" style="2" customWidth="1"/>
    <col min="6" max="6" width="3.33203125" style="3" customWidth="1"/>
    <col min="7" max="7" width="10.6640625" style="3" customWidth="1"/>
    <col min="8" max="8" width="3.33203125" style="3" customWidth="1"/>
    <col min="9" max="9" width="10.6640625" style="3" customWidth="1"/>
    <col min="10" max="10" width="4.6640625" style="3" customWidth="1"/>
    <col min="11" max="11" width="3.33203125" style="3" customWidth="1"/>
    <col min="12" max="12" width="10.6640625" style="3" customWidth="1"/>
    <col min="13" max="13" width="3.33203125" style="3" customWidth="1"/>
    <col min="14" max="14" width="10.6640625" style="3" customWidth="1"/>
    <col min="15" max="256" width="9.109375" style="2" customWidth="1"/>
    <col min="257" max="16384" width="11.44140625" style="2"/>
  </cols>
  <sheetData>
    <row r="1" spans="1:14" ht="27.9" customHeight="1" thickBot="1" x14ac:dyDescent="0.3">
      <c r="A1" s="1" t="str">
        <f>IF('[1]Balance des comptes'!A3&lt;&gt;"",'[1]Balance des comptes'!A3,"")</f>
        <v>Cash</v>
      </c>
      <c r="B1" s="1"/>
      <c r="C1" s="1"/>
      <c r="D1" s="1"/>
      <c r="F1" s="1" t="str">
        <f>IF('[1]Balance des comptes'!A4&lt;&gt;"",'[1]Balance des comptes'!A4,"")</f>
        <v>Post account</v>
      </c>
      <c r="G1" s="1"/>
      <c r="H1" s="1"/>
      <c r="I1" s="1"/>
      <c r="K1" s="1" t="str">
        <f>IF('[1]Balance des comptes'!A5&lt;&gt;"",'[1]Balance des comptes'!A5,"")</f>
        <v>Various receivables</v>
      </c>
      <c r="L1" s="1"/>
      <c r="M1" s="1"/>
      <c r="N1" s="1"/>
    </row>
    <row r="2" spans="1:14" x14ac:dyDescent="0.25">
      <c r="A2" s="4" t="str">
        <f>IF(B2&lt;&gt;"","SI","")</f>
        <v>SI</v>
      </c>
      <c r="B2" s="5">
        <f>IF('[1]Balance des comptes'!B3&lt;&gt;"",'[1]Balance des comptes'!B3,"")</f>
        <v>3400</v>
      </c>
      <c r="C2" s="4" t="str">
        <f>IF(D2&lt;&gt;"","SI","")</f>
        <v/>
      </c>
      <c r="D2" s="6" t="str">
        <f>IF('[1]Balance des comptes'!C3&lt;&gt;"",'[1]Balance des comptes'!C3,"")</f>
        <v/>
      </c>
      <c r="F2" s="4" t="str">
        <f>IF(G2&lt;&gt;"","SI","")</f>
        <v>SI</v>
      </c>
      <c r="G2" s="5">
        <f>IF('[1]Balance des comptes'!B4&lt;&gt;"",'[1]Balance des comptes'!B4,"")</f>
        <v>18000</v>
      </c>
      <c r="H2" s="4" t="str">
        <f>IF(I2&lt;&gt;"","SI","")</f>
        <v/>
      </c>
      <c r="I2" s="6" t="str">
        <f>IF('[1]Balance des comptes'!C4&lt;&gt;"",'[1]Balance des comptes'!C4,"")</f>
        <v/>
      </c>
      <c r="K2" s="4" t="str">
        <f>IF(L2&lt;&gt;"","SI","")</f>
        <v>SI</v>
      </c>
      <c r="L2" s="5">
        <f>IF('[1]Balance des comptes'!B5&lt;&gt;"",'[1]Balance des comptes'!B5,"")</f>
        <v>1000</v>
      </c>
      <c r="M2" s="4" t="str">
        <f>IF(N2&lt;&gt;"","SI","")</f>
        <v/>
      </c>
      <c r="N2" s="6" t="str">
        <f>IF('[1]Balance des comptes'!C5&lt;&gt;"",'[1]Balance des comptes'!C5,"")</f>
        <v/>
      </c>
    </row>
    <row r="3" spans="1:14" x14ac:dyDescent="0.25">
      <c r="A3" s="7"/>
      <c r="B3" s="8"/>
      <c r="C3" s="7"/>
      <c r="D3" s="9"/>
      <c r="F3" s="7"/>
      <c r="G3" s="8"/>
      <c r="H3" s="7"/>
      <c r="I3" s="9"/>
      <c r="K3" s="7"/>
      <c r="L3" s="8"/>
      <c r="M3" s="7"/>
      <c r="N3" s="9"/>
    </row>
    <row r="4" spans="1:14" x14ac:dyDescent="0.25">
      <c r="A4" s="7"/>
      <c r="B4" s="8"/>
      <c r="C4" s="7"/>
      <c r="D4" s="9"/>
      <c r="F4" s="7"/>
      <c r="G4" s="8"/>
      <c r="H4" s="7"/>
      <c r="I4" s="9"/>
      <c r="K4" s="7"/>
      <c r="L4" s="8"/>
      <c r="M4" s="7"/>
      <c r="N4" s="9"/>
    </row>
    <row r="5" spans="1:14" x14ac:dyDescent="0.25">
      <c r="A5" s="7"/>
      <c r="B5" s="8"/>
      <c r="C5" s="7"/>
      <c r="D5" s="9"/>
      <c r="F5" s="7"/>
      <c r="G5" s="8"/>
      <c r="H5" s="7"/>
      <c r="I5" s="9"/>
      <c r="K5" s="7"/>
      <c r="L5" s="8"/>
      <c r="M5" s="7"/>
      <c r="N5" s="9"/>
    </row>
    <row r="6" spans="1:14" x14ac:dyDescent="0.25">
      <c r="A6" s="7"/>
      <c r="B6" s="8"/>
      <c r="C6" s="7"/>
      <c r="D6" s="9"/>
      <c r="F6" s="7"/>
      <c r="G6" s="8"/>
      <c r="H6" s="7"/>
      <c r="I6" s="9"/>
      <c r="K6" s="7"/>
      <c r="L6" s="8"/>
      <c r="M6" s="7"/>
      <c r="N6" s="9"/>
    </row>
    <row r="7" spans="1:14" x14ac:dyDescent="0.25">
      <c r="A7" s="7"/>
      <c r="B7" s="8"/>
      <c r="C7" s="7"/>
      <c r="D7" s="9"/>
      <c r="F7" s="7"/>
      <c r="G7" s="8"/>
      <c r="H7" s="7"/>
      <c r="I7" s="9"/>
      <c r="K7" s="7"/>
      <c r="L7" s="8"/>
      <c r="M7" s="7"/>
      <c r="N7" s="9"/>
    </row>
    <row r="8" spans="1:14" x14ac:dyDescent="0.25">
      <c r="A8" s="7"/>
      <c r="B8" s="8"/>
      <c r="C8" s="7"/>
      <c r="D8" s="9"/>
      <c r="F8" s="7"/>
      <c r="G8" s="8"/>
      <c r="H8" s="7"/>
      <c r="I8" s="9"/>
      <c r="K8" s="7"/>
      <c r="L8" s="8"/>
      <c r="M8" s="7"/>
      <c r="N8" s="9"/>
    </row>
    <row r="9" spans="1:14" x14ac:dyDescent="0.25">
      <c r="A9" s="7"/>
      <c r="B9" s="8"/>
      <c r="C9" s="7"/>
      <c r="D9" s="9"/>
      <c r="F9" s="7"/>
      <c r="G9" s="8"/>
      <c r="H9" s="7"/>
      <c r="I9" s="9"/>
      <c r="K9" s="7"/>
      <c r="L9" s="8"/>
      <c r="M9" s="7"/>
      <c r="N9" s="9"/>
    </row>
    <row r="10" spans="1:14" x14ac:dyDescent="0.25">
      <c r="A10" s="7"/>
      <c r="B10" s="8"/>
      <c r="C10" s="7"/>
      <c r="D10" s="9"/>
      <c r="F10" s="7"/>
      <c r="G10" s="8"/>
      <c r="H10" s="7"/>
      <c r="I10" s="9"/>
      <c r="K10" s="7"/>
      <c r="L10" s="8"/>
      <c r="M10" s="7"/>
      <c r="N10" s="9"/>
    </row>
    <row r="11" spans="1:14" ht="12.75" customHeight="1" x14ac:dyDescent="0.25">
      <c r="A11" s="3" t="str">
        <f>IF(B11&lt;&gt;"","SF","")</f>
        <v/>
      </c>
      <c r="B11" s="10" t="str">
        <f>IF(SUM(D2:D10)&gt;SUM(B2:B10),SUM(D2:D10)-SUM(B2:B10),"")</f>
        <v/>
      </c>
      <c r="C11" s="3" t="str">
        <f>IF(D11&lt;&gt;"","SF","")</f>
        <v>SF</v>
      </c>
      <c r="D11" s="11">
        <f>IF(SUM(B2:B10)&gt;SUM(D2:D10),SUM(B2:B10)-SUM(D2:D10),"")</f>
        <v>3400</v>
      </c>
      <c r="F11" s="3" t="str">
        <f>IF(G11&lt;&gt;"","SF","")</f>
        <v/>
      </c>
      <c r="G11" s="10" t="str">
        <f>IF(SUM(I2:I10)&gt;SUM(G2:G10),SUM(I2:I10)-SUM(G2:G10),"")</f>
        <v/>
      </c>
      <c r="H11" s="3" t="str">
        <f>IF(I11&lt;&gt;"","SF","")</f>
        <v>SF</v>
      </c>
      <c r="I11" s="11">
        <f>IF(SUM(G2:G10)&gt;SUM(I2:I10),SUM(G2:G10)-SUM(I2:I10),"")</f>
        <v>18000</v>
      </c>
      <c r="K11" s="3" t="str">
        <f>IF(L11&lt;&gt;"","SF","")</f>
        <v/>
      </c>
      <c r="L11" s="10" t="str">
        <f>IF(SUM(N2:N10)&gt;SUM(L2:L10),SUM(N2:N10)-SUM(L2:L10),"")</f>
        <v/>
      </c>
      <c r="M11" s="3" t="str">
        <f>IF(N11&lt;&gt;"","SF","")</f>
        <v>SF</v>
      </c>
      <c r="N11" s="11">
        <f>IF(SUM(L2:L10)&gt;SUM(N2:N10),SUM(L2:L10)-SUM(N2:N10),"")</f>
        <v>1000</v>
      </c>
    </row>
    <row r="12" spans="1:14" ht="13.8" thickBot="1" x14ac:dyDescent="0.3">
      <c r="A12" s="12"/>
      <c r="B12" s="13">
        <f>IF(A1&lt;&gt;"",SUM(B2:B11),"")</f>
        <v>3400</v>
      </c>
      <c r="C12" s="12"/>
      <c r="D12" s="14">
        <f>IF(A1&lt;&gt;"",SUM(D2:D11),"")</f>
        <v>3400</v>
      </c>
      <c r="F12" s="12"/>
      <c r="G12" s="13">
        <f>IF(F1&lt;&gt;"",SUM(G2:G11),"")</f>
        <v>18000</v>
      </c>
      <c r="H12" s="12"/>
      <c r="I12" s="14">
        <f>IF(F1&lt;&gt;"",SUM(I2:I11),"")</f>
        <v>18000</v>
      </c>
      <c r="K12" s="12"/>
      <c r="L12" s="13">
        <f>IF(K1&lt;&gt;"",SUM(L2:L11),"")</f>
        <v>1000</v>
      </c>
      <c r="M12" s="12"/>
      <c r="N12" s="14">
        <f>IF(K1&lt;&gt;"",SUM(N2:N11),"")</f>
        <v>1000</v>
      </c>
    </row>
    <row r="13" spans="1:14" ht="13.8" thickTop="1" x14ac:dyDescent="0.25"/>
    <row r="14" spans="1:14" ht="27.9" customHeight="1" thickBot="1" x14ac:dyDescent="0.3">
      <c r="A14" s="1" t="str">
        <f>IF('[1]Balance des comptes'!A6&lt;&gt;"",'[1]Balance des comptes'!A6,"")</f>
        <v/>
      </c>
      <c r="B14" s="1"/>
      <c r="C14" s="1"/>
      <c r="D14" s="1"/>
      <c r="F14" s="1" t="str">
        <f>IF('[1]Balance des comptes'!A7&lt;&gt;"",'[1]Balance des comptes'!A7,"")</f>
        <v>Furniture</v>
      </c>
      <c r="G14" s="1"/>
      <c r="H14" s="1"/>
      <c r="I14" s="1"/>
      <c r="K14" s="1" t="str">
        <f>IF('[1]Balance des comptes'!A8&lt;&gt;"",'[1]Balance des comptes'!A8,"")</f>
        <v>Computer / IT</v>
      </c>
      <c r="L14" s="1"/>
      <c r="M14" s="1"/>
      <c r="N14" s="1"/>
    </row>
    <row r="15" spans="1:14" x14ac:dyDescent="0.25">
      <c r="A15" s="4" t="str">
        <f>IF(B15&lt;&gt;"","SI","")</f>
        <v/>
      </c>
      <c r="B15" s="5" t="str">
        <f>IF('[1]Balance des comptes'!B6&lt;&gt;"",'[1]Balance des comptes'!B6,"")</f>
        <v/>
      </c>
      <c r="C15" s="4" t="str">
        <f>IF(D15&lt;&gt;"","SI","")</f>
        <v/>
      </c>
      <c r="D15" s="6" t="str">
        <f>IF('[1]Balance des comptes'!C6&lt;&gt;"",'[1]Balance des comptes'!C6,"")</f>
        <v/>
      </c>
      <c r="F15" s="4" t="str">
        <f>IF(G15&lt;&gt;"","SI","")</f>
        <v>SI</v>
      </c>
      <c r="G15" s="5">
        <f>IF('[1]Balance des comptes'!B7&lt;&gt;"",'[1]Balance des comptes'!B7,"")</f>
        <v>30000</v>
      </c>
      <c r="H15" s="4" t="str">
        <f>IF(I15&lt;&gt;"","SI","")</f>
        <v/>
      </c>
      <c r="I15" s="6" t="str">
        <f>IF('[1]Balance des comptes'!C7&lt;&gt;"",'[1]Balance des comptes'!C7,"")</f>
        <v/>
      </c>
      <c r="K15" s="4" t="str">
        <f>IF(L15&lt;&gt;"","SI","")</f>
        <v>SI</v>
      </c>
      <c r="L15" s="5">
        <f>IF('[1]Balance des comptes'!B8&lt;&gt;"",'[1]Balance des comptes'!B8,"")</f>
        <v>1000</v>
      </c>
      <c r="M15" s="4" t="str">
        <f>IF(N15&lt;&gt;"","SI","")</f>
        <v/>
      </c>
      <c r="N15" s="6" t="str">
        <f>IF('[1]Balance des comptes'!C8&lt;&gt;"",'[1]Balance des comptes'!C8,"")</f>
        <v/>
      </c>
    </row>
    <row r="16" spans="1:14" x14ac:dyDescent="0.25">
      <c r="A16" s="7"/>
      <c r="B16" s="8"/>
      <c r="C16" s="7"/>
      <c r="D16" s="9"/>
      <c r="F16" s="7"/>
      <c r="G16" s="8"/>
      <c r="H16" s="7"/>
      <c r="I16" s="9"/>
      <c r="K16" s="7"/>
      <c r="L16" s="8"/>
      <c r="M16" s="7"/>
      <c r="N16" s="9"/>
    </row>
    <row r="17" spans="1:14" x14ac:dyDescent="0.25">
      <c r="A17" s="7"/>
      <c r="B17" s="8"/>
      <c r="C17" s="7"/>
      <c r="D17" s="9"/>
      <c r="F17" s="7"/>
      <c r="G17" s="8"/>
      <c r="H17" s="7"/>
      <c r="I17" s="9"/>
      <c r="K17" s="7"/>
      <c r="L17" s="8"/>
      <c r="M17" s="7"/>
      <c r="N17" s="9"/>
    </row>
    <row r="18" spans="1:14" x14ac:dyDescent="0.25">
      <c r="A18" s="7"/>
      <c r="B18" s="8"/>
      <c r="C18" s="7"/>
      <c r="D18" s="9"/>
      <c r="F18" s="7"/>
      <c r="G18" s="8"/>
      <c r="H18" s="7"/>
      <c r="I18" s="9"/>
      <c r="K18" s="7"/>
      <c r="L18" s="8"/>
      <c r="M18" s="7"/>
      <c r="N18" s="9"/>
    </row>
    <row r="19" spans="1:14" x14ac:dyDescent="0.25">
      <c r="A19" s="7"/>
      <c r="B19" s="8"/>
      <c r="C19" s="7"/>
      <c r="D19" s="9"/>
      <c r="F19" s="7"/>
      <c r="G19" s="8"/>
      <c r="H19" s="7"/>
      <c r="I19" s="9"/>
      <c r="K19" s="7"/>
      <c r="L19" s="8"/>
      <c r="M19" s="7"/>
      <c r="N19" s="9"/>
    </row>
    <row r="20" spans="1:14" ht="12.75" customHeight="1" x14ac:dyDescent="0.25">
      <c r="A20" s="3" t="str">
        <f>IF(B20&lt;&gt;"","SF","")</f>
        <v/>
      </c>
      <c r="B20" s="10" t="str">
        <f>IF(SUM(D15:D19)&gt;SUM(B15:B19),SUM(D15:D19)-SUM(B15:B19),"")</f>
        <v/>
      </c>
      <c r="C20" s="3" t="str">
        <f>IF(D20&lt;&gt;"","SF","")</f>
        <v/>
      </c>
      <c r="D20" s="11" t="str">
        <f>IF(SUM(B15:B19)&gt;SUM(D15:D19),SUM(B15:B19)-SUM(D15:D19),"")</f>
        <v/>
      </c>
      <c r="F20" s="3" t="str">
        <f>IF(G20&lt;&gt;"","SF","")</f>
        <v/>
      </c>
      <c r="G20" s="10" t="str">
        <f>IF(SUM(I15:I19)&gt;SUM(G15:G19),SUM(I15:I19)-SUM(G15:G19),"")</f>
        <v/>
      </c>
      <c r="H20" s="3" t="str">
        <f>IF(I20&lt;&gt;"","SF","")</f>
        <v>SF</v>
      </c>
      <c r="I20" s="11">
        <f>IF(SUM(G15:G19)&gt;SUM(I15:I19),SUM(G15:G19)-SUM(I15:I19),"")</f>
        <v>30000</v>
      </c>
      <c r="K20" s="3" t="str">
        <f>IF(L20&lt;&gt;"","SF","")</f>
        <v/>
      </c>
      <c r="L20" s="10" t="str">
        <f>IF(SUM(N15:N19)&gt;SUM(L15:L19),SUM(N15:N19)-SUM(L15:L19),"")</f>
        <v/>
      </c>
      <c r="M20" s="3" t="str">
        <f>IF(N20&lt;&gt;"","SF","")</f>
        <v>SF</v>
      </c>
      <c r="N20" s="11">
        <f>IF(SUM(L15:L19)&gt;SUM(N15:N19),SUM(L15:L19)-SUM(N15:N19),"")</f>
        <v>1000</v>
      </c>
    </row>
    <row r="21" spans="1:14" ht="13.8" thickBot="1" x14ac:dyDescent="0.3">
      <c r="A21" s="12"/>
      <c r="B21" s="13" t="str">
        <f>IF(A14&lt;&gt;"",SUM(B15:B20),"")</f>
        <v/>
      </c>
      <c r="C21" s="12"/>
      <c r="D21" s="14" t="str">
        <f>IF(A14&lt;&gt;"",SUM(D15:D20),"")</f>
        <v/>
      </c>
      <c r="F21" s="12"/>
      <c r="G21" s="13">
        <f>IF(F14&lt;&gt;"",SUM(G15:G20),"")</f>
        <v>30000</v>
      </c>
      <c r="H21" s="12"/>
      <c r="I21" s="14">
        <f>IF(F14&lt;&gt;"",SUM(I15:I20),"")</f>
        <v>30000</v>
      </c>
      <c r="K21" s="12"/>
      <c r="L21" s="13">
        <f>IF(K14&lt;&gt;"",SUM(L15:L20),"")</f>
        <v>1000</v>
      </c>
      <c r="M21" s="12"/>
      <c r="N21" s="14">
        <f>IF(K14&lt;&gt;"",SUM(N15:N20),"")</f>
        <v>1000</v>
      </c>
    </row>
    <row r="22" spans="1:14" ht="13.8" thickTop="1" x14ac:dyDescent="0.25"/>
    <row r="23" spans="1:14" ht="27.9" customHeight="1" thickBot="1" x14ac:dyDescent="0.3">
      <c r="A23" s="1" t="str">
        <f>IF('[1]Balance des comptes'!A9&lt;&gt;"",'[1]Balance des comptes'!A9,"")</f>
        <v>Commercial premises</v>
      </c>
      <c r="B23" s="1"/>
      <c r="C23" s="1"/>
      <c r="D23" s="1"/>
      <c r="F23" s="1" t="str">
        <f>IF('[1]Balance des comptes'!A10&lt;&gt;"",'[1]Balance des comptes'!A10,"")</f>
        <v>Rental building</v>
      </c>
      <c r="G23" s="1"/>
      <c r="H23" s="1"/>
      <c r="I23" s="1"/>
      <c r="K23" s="1" t="str">
        <f>IF('[1]Balance des comptes'!A11&lt;&gt;"",'[1]Balance des comptes'!A11,"")</f>
        <v/>
      </c>
      <c r="L23" s="1"/>
      <c r="M23" s="1"/>
      <c r="N23" s="1"/>
    </row>
    <row r="24" spans="1:14" x14ac:dyDescent="0.25">
      <c r="A24" s="4" t="str">
        <f>IF(B24&lt;&gt;"","SI","")</f>
        <v>SI</v>
      </c>
      <c r="B24" s="5">
        <f>IF('[1]Balance des comptes'!B9&lt;&gt;"",'[1]Balance des comptes'!B9,"")</f>
        <v>120000</v>
      </c>
      <c r="C24" s="4" t="str">
        <f>IF(D24&lt;&gt;"","SI","")</f>
        <v/>
      </c>
      <c r="D24" s="6" t="str">
        <f>IF('[1]Balance des comptes'!C9&lt;&gt;"",'[1]Balance des comptes'!C9,"")</f>
        <v/>
      </c>
      <c r="F24" s="4" t="str">
        <f>IF(G24&lt;&gt;"","SI","")</f>
        <v>SI</v>
      </c>
      <c r="G24" s="5">
        <f>IF('[1]Balance des comptes'!B10&lt;&gt;"",'[1]Balance des comptes'!B10,"")</f>
        <v>800000</v>
      </c>
      <c r="H24" s="4" t="str">
        <f>IF(I24&lt;&gt;"","SI","")</f>
        <v/>
      </c>
      <c r="I24" s="6" t="str">
        <f>IF('[1]Balance des comptes'!C10&lt;&gt;"",'[1]Balance des comptes'!C10,"")</f>
        <v/>
      </c>
      <c r="K24" s="4" t="str">
        <f>IF(L24&lt;&gt;"","SI","")</f>
        <v/>
      </c>
      <c r="L24" s="5" t="str">
        <f>IF('[1]Balance des comptes'!B11&lt;&gt;"",'[1]Balance des comptes'!B11,"")</f>
        <v/>
      </c>
      <c r="M24" s="4" t="str">
        <f>IF(N24&lt;&gt;"","SI","")</f>
        <v/>
      </c>
      <c r="N24" s="6" t="str">
        <f>IF('[1]Balance des comptes'!C11&lt;&gt;"",'[1]Balance des comptes'!C11,"")</f>
        <v/>
      </c>
    </row>
    <row r="25" spans="1:14" x14ac:dyDescent="0.25">
      <c r="A25" s="7"/>
      <c r="B25" s="8"/>
      <c r="C25" s="7"/>
      <c r="D25" s="9"/>
      <c r="F25" s="7"/>
      <c r="G25" s="8"/>
      <c r="H25" s="7"/>
      <c r="I25" s="9"/>
      <c r="K25" s="7"/>
      <c r="L25" s="8"/>
      <c r="M25" s="7"/>
      <c r="N25" s="9"/>
    </row>
    <row r="26" spans="1:14" x14ac:dyDescent="0.25">
      <c r="A26" s="7"/>
      <c r="B26" s="8"/>
      <c r="C26" s="7"/>
      <c r="D26" s="9"/>
      <c r="F26" s="7"/>
      <c r="G26" s="8"/>
      <c r="H26" s="7"/>
      <c r="I26" s="9"/>
      <c r="K26" s="7"/>
      <c r="L26" s="8"/>
      <c r="M26" s="7"/>
      <c r="N26" s="9"/>
    </row>
    <row r="27" spans="1:14" x14ac:dyDescent="0.25">
      <c r="A27" s="7"/>
      <c r="B27" s="8"/>
      <c r="C27" s="7"/>
      <c r="D27" s="9"/>
      <c r="F27" s="7"/>
      <c r="G27" s="8"/>
      <c r="H27" s="7"/>
      <c r="I27" s="9"/>
      <c r="K27" s="7"/>
      <c r="L27" s="8"/>
      <c r="M27" s="7"/>
      <c r="N27" s="9"/>
    </row>
    <row r="28" spans="1:14" x14ac:dyDescent="0.25">
      <c r="A28" s="7"/>
      <c r="B28" s="8"/>
      <c r="C28" s="7"/>
      <c r="D28" s="9"/>
      <c r="F28" s="7"/>
      <c r="G28" s="8"/>
      <c r="H28" s="7"/>
      <c r="I28" s="9"/>
      <c r="K28" s="7"/>
      <c r="L28" s="8"/>
      <c r="M28" s="7"/>
      <c r="N28" s="9"/>
    </row>
    <row r="29" spans="1:14" ht="12.75" customHeight="1" x14ac:dyDescent="0.25">
      <c r="A29" s="3" t="str">
        <f>IF(B29&lt;&gt;"","SF","")</f>
        <v/>
      </c>
      <c r="B29" s="10" t="str">
        <f>IF(SUM(D24:D28)&gt;SUM(B24:B28),SUM(D24:D28)-SUM(B24:B28),"")</f>
        <v/>
      </c>
      <c r="C29" s="3" t="str">
        <f>IF(D29&lt;&gt;"","SF","")</f>
        <v>SF</v>
      </c>
      <c r="D29" s="11">
        <f>IF(SUM(B24:B28)&gt;SUM(D24:D28),SUM(B24:B28)-SUM(D24:D28),"")</f>
        <v>120000</v>
      </c>
      <c r="F29" s="3" t="str">
        <f>IF(G29&lt;&gt;"","SF","")</f>
        <v/>
      </c>
      <c r="G29" s="10" t="str">
        <f>IF(SUM(I24:I28)&gt;SUM(G24:G28),SUM(I24:I28)-SUM(G24:G28),"")</f>
        <v/>
      </c>
      <c r="H29" s="3" t="str">
        <f>IF(I29&lt;&gt;"","SF","")</f>
        <v>SF</v>
      </c>
      <c r="I29" s="11">
        <f>IF(SUM(G24:G28)&gt;SUM(I24:I28),SUM(G24:G28)-SUM(I24:I28),"")</f>
        <v>800000</v>
      </c>
      <c r="K29" s="3" t="str">
        <f>IF(L29&lt;&gt;"","SF","")</f>
        <v/>
      </c>
      <c r="L29" s="10" t="str">
        <f>IF(SUM(N24:N28)&gt;SUM(L24:L28),SUM(N24:N28)-SUM(L24:L28),"")</f>
        <v/>
      </c>
      <c r="M29" s="3" t="str">
        <f>IF(N29&lt;&gt;"","SF","")</f>
        <v/>
      </c>
      <c r="N29" s="11" t="str">
        <f>IF(SUM(L24:L28)&gt;SUM(N24:N28),SUM(L24:L28)-SUM(N24:N28),"")</f>
        <v/>
      </c>
    </row>
    <row r="30" spans="1:14" ht="13.8" thickBot="1" x14ac:dyDescent="0.3">
      <c r="A30" s="12"/>
      <c r="B30" s="13">
        <f>IF(A23&lt;&gt;"",SUM(B24:B29),"")</f>
        <v>120000</v>
      </c>
      <c r="C30" s="12"/>
      <c r="D30" s="14">
        <f>IF(A23&lt;&gt;"",SUM(D24:D29),"")</f>
        <v>120000</v>
      </c>
      <c r="F30" s="12"/>
      <c r="G30" s="13">
        <f>IF(F23&lt;&gt;"",SUM(G24:G29),"")</f>
        <v>800000</v>
      </c>
      <c r="H30" s="12"/>
      <c r="I30" s="14">
        <f>IF(F23&lt;&gt;"",SUM(I24:I29),"")</f>
        <v>800000</v>
      </c>
      <c r="K30" s="12"/>
      <c r="L30" s="13" t="str">
        <f>IF(K23&lt;&gt;"",SUM(L24:L29),"")</f>
        <v/>
      </c>
      <c r="M30" s="12"/>
      <c r="N30" s="14" t="str">
        <f>IF(K23&lt;&gt;"",SUM(N24:N29),"")</f>
        <v/>
      </c>
    </row>
    <row r="31" spans="1:14" ht="13.5" customHeight="1" thickTop="1" x14ac:dyDescent="0.25"/>
    <row r="32" spans="1:14" ht="27.9" customHeight="1" thickBot="1" x14ac:dyDescent="0.3">
      <c r="A32" s="1" t="str">
        <f>IF('[1]Balance des comptes'!A12&lt;&gt;"",'[1]Balance des comptes'!A12,"")</f>
        <v>Payables</v>
      </c>
      <c r="B32" s="1"/>
      <c r="C32" s="1"/>
      <c r="D32" s="1"/>
      <c r="F32" s="1" t="str">
        <f>IF('[1]Balance des comptes'!A13&lt;&gt;"",'[1]Balance des comptes'!A13,"")</f>
        <v>UBS current account (40'000)</v>
      </c>
      <c r="G32" s="1"/>
      <c r="H32" s="1"/>
      <c r="I32" s="1"/>
      <c r="K32" s="1" t="str">
        <f>IF('[1]Balance des comptes'!A14&lt;&gt;"",'[1]Balance des comptes'!A14,"")</f>
        <v>Various debts</v>
      </c>
      <c r="L32" s="1"/>
      <c r="M32" s="1"/>
      <c r="N32" s="1"/>
    </row>
    <row r="33" spans="1:14" x14ac:dyDescent="0.25">
      <c r="A33" s="4" t="str">
        <f>IF(B33&lt;&gt;"","SI","")</f>
        <v/>
      </c>
      <c r="B33" s="5" t="str">
        <f>IF('[1]Balance des comptes'!B12&lt;&gt;"",'[1]Balance des comptes'!B12,"")</f>
        <v/>
      </c>
      <c r="C33" s="4" t="str">
        <f>IF(D33&lt;&gt;"","SI","")</f>
        <v>SI</v>
      </c>
      <c r="D33" s="6">
        <f>IF('[1]Balance des comptes'!C12&lt;&gt;"",'[1]Balance des comptes'!C12,"")</f>
        <v>4500</v>
      </c>
      <c r="F33" s="4" t="str">
        <f>IF(G33&lt;&gt;"","SI","")</f>
        <v/>
      </c>
      <c r="G33" s="5" t="str">
        <f>IF('[1]Balance des comptes'!B13&lt;&gt;"",'[1]Balance des comptes'!B13,"")</f>
        <v/>
      </c>
      <c r="H33" s="4" t="str">
        <f>IF(I33&lt;&gt;"","SI","")</f>
        <v>SI</v>
      </c>
      <c r="I33" s="6">
        <f>IF('[1]Balance des comptes'!C13&lt;&gt;"",'[1]Balance des comptes'!C13,"")</f>
        <v>3000</v>
      </c>
      <c r="K33" s="4" t="str">
        <f>IF(L33&lt;&gt;"","SI","")</f>
        <v/>
      </c>
      <c r="L33" s="5" t="str">
        <f>IF('[1]Balance des comptes'!B14&lt;&gt;"",'[1]Balance des comptes'!B14,"")</f>
        <v/>
      </c>
      <c r="M33" s="4" t="str">
        <f>IF(N33&lt;&gt;"","SI","")</f>
        <v>SI</v>
      </c>
      <c r="N33" s="6">
        <f>IF('[1]Balance des comptes'!C14&lt;&gt;"",'[1]Balance des comptes'!C14,"")</f>
        <v>4500</v>
      </c>
    </row>
    <row r="34" spans="1:14" x14ac:dyDescent="0.25">
      <c r="A34" s="7"/>
      <c r="B34" s="8"/>
      <c r="C34" s="7"/>
      <c r="D34" s="9"/>
      <c r="F34" s="7"/>
      <c r="G34" s="8"/>
      <c r="H34" s="7"/>
      <c r="I34" s="9"/>
      <c r="K34" s="7"/>
      <c r="L34" s="8"/>
      <c r="M34" s="7"/>
      <c r="N34" s="9"/>
    </row>
    <row r="35" spans="1:14" x14ac:dyDescent="0.25">
      <c r="A35" s="7"/>
      <c r="B35" s="8"/>
      <c r="C35" s="7"/>
      <c r="D35" s="9"/>
      <c r="F35" s="7"/>
      <c r="G35" s="8"/>
      <c r="H35" s="7"/>
      <c r="I35" s="9"/>
      <c r="K35" s="7"/>
      <c r="L35" s="8"/>
      <c r="M35" s="7"/>
      <c r="N35" s="9"/>
    </row>
    <row r="36" spans="1:14" x14ac:dyDescent="0.25">
      <c r="A36" s="7"/>
      <c r="B36" s="8"/>
      <c r="C36" s="7"/>
      <c r="D36" s="9"/>
      <c r="F36" s="7"/>
      <c r="G36" s="8"/>
      <c r="H36" s="7"/>
      <c r="I36" s="9"/>
      <c r="K36" s="7"/>
      <c r="L36" s="8"/>
      <c r="M36" s="7"/>
      <c r="N36" s="9"/>
    </row>
    <row r="37" spans="1:14" x14ac:dyDescent="0.25">
      <c r="A37" s="7"/>
      <c r="B37" s="8"/>
      <c r="C37" s="7"/>
      <c r="D37" s="9"/>
      <c r="F37" s="7"/>
      <c r="G37" s="8"/>
      <c r="H37" s="7"/>
      <c r="I37" s="9"/>
      <c r="K37" s="7"/>
      <c r="L37" s="8"/>
      <c r="M37" s="7"/>
      <c r="N37" s="9"/>
    </row>
    <row r="38" spans="1:14" x14ac:dyDescent="0.25">
      <c r="A38" s="7"/>
      <c r="B38" s="8"/>
      <c r="C38" s="7"/>
      <c r="D38" s="9"/>
      <c r="F38" s="7"/>
      <c r="G38" s="8"/>
      <c r="H38" s="7"/>
      <c r="I38" s="9"/>
      <c r="K38" s="7"/>
      <c r="L38" s="8"/>
      <c r="M38" s="7"/>
      <c r="N38" s="9"/>
    </row>
    <row r="39" spans="1:14" x14ac:dyDescent="0.25">
      <c r="A39" s="7"/>
      <c r="B39" s="8"/>
      <c r="C39" s="7"/>
      <c r="D39" s="9"/>
      <c r="F39" s="7"/>
      <c r="G39" s="8"/>
      <c r="H39" s="7"/>
      <c r="I39" s="9"/>
      <c r="K39" s="7"/>
      <c r="L39" s="8"/>
      <c r="M39" s="7"/>
      <c r="N39" s="9"/>
    </row>
    <row r="40" spans="1:14" x14ac:dyDescent="0.25">
      <c r="A40" s="7"/>
      <c r="B40" s="8"/>
      <c r="C40" s="7"/>
      <c r="D40" s="9"/>
      <c r="F40" s="7"/>
      <c r="G40" s="8"/>
      <c r="H40" s="7"/>
      <c r="I40" s="9"/>
      <c r="K40" s="7"/>
      <c r="L40" s="8"/>
      <c r="M40" s="7"/>
      <c r="N40" s="9"/>
    </row>
    <row r="41" spans="1:14" x14ac:dyDescent="0.25">
      <c r="A41" s="7"/>
      <c r="B41" s="8"/>
      <c r="C41" s="7"/>
      <c r="D41" s="9"/>
      <c r="F41" s="7"/>
      <c r="G41" s="8"/>
      <c r="H41" s="7"/>
      <c r="I41" s="9"/>
      <c r="K41" s="7"/>
      <c r="L41" s="8"/>
      <c r="M41" s="7"/>
      <c r="N41" s="9"/>
    </row>
    <row r="42" spans="1:14" x14ac:dyDescent="0.25">
      <c r="A42" s="7"/>
      <c r="B42" s="8"/>
      <c r="C42" s="7"/>
      <c r="D42" s="9"/>
      <c r="F42" s="7"/>
      <c r="G42" s="8"/>
      <c r="H42" s="7"/>
      <c r="I42" s="9"/>
      <c r="K42" s="7"/>
      <c r="L42" s="8"/>
      <c r="M42" s="7"/>
      <c r="N42" s="9"/>
    </row>
    <row r="43" spans="1:14" ht="12.75" customHeight="1" x14ac:dyDescent="0.25">
      <c r="A43" s="3" t="str">
        <f>IF(B43&lt;&gt;"","SF","")</f>
        <v>SF</v>
      </c>
      <c r="B43" s="10">
        <f>IF(SUM(D33:D42)&gt;SUM(B33:B42),SUM(D33:D42)-SUM(B33:B42),"")</f>
        <v>4500</v>
      </c>
      <c r="C43" s="3" t="str">
        <f>IF(D43&lt;&gt;"","SF","")</f>
        <v/>
      </c>
      <c r="D43" s="11" t="str">
        <f>IF(SUM(B33:B42)&gt;SUM(D33:D42),SUM(B33:B42)-SUM(D33:D42),"")</f>
        <v/>
      </c>
      <c r="F43" s="3" t="str">
        <f>IF(G43&lt;&gt;"","SF","")</f>
        <v>SF</v>
      </c>
      <c r="G43" s="10">
        <f>IF(SUM(I33:I42)&gt;SUM(G33:G42),SUM(I33:I42)-SUM(G33:G42),"")</f>
        <v>3000</v>
      </c>
      <c r="H43" s="3" t="str">
        <f>IF(I43&lt;&gt;"","SF","")</f>
        <v/>
      </c>
      <c r="I43" s="11" t="str">
        <f>IF(SUM(G33:G42)&gt;SUM(I33:I42),SUM(G33:G42)-SUM(I33:I42),"")</f>
        <v/>
      </c>
      <c r="K43" s="3" t="str">
        <f>IF(L43&lt;&gt;"","SF","")</f>
        <v>SF</v>
      </c>
      <c r="L43" s="10">
        <f>IF(SUM(N33:N42)&gt;SUM(L33:L42),SUM(N33:N42)-SUM(L33:L42),"")</f>
        <v>4500</v>
      </c>
      <c r="M43" s="3" t="str">
        <f>IF(N43&lt;&gt;"","SF","")</f>
        <v/>
      </c>
      <c r="N43" s="11" t="str">
        <f>IF(SUM(L33:L42)&gt;SUM(N33:N42),SUM(L33:L42)-SUM(N33:N42),"")</f>
        <v/>
      </c>
    </row>
    <row r="44" spans="1:14" ht="13.8" thickBot="1" x14ac:dyDescent="0.3">
      <c r="A44" s="12"/>
      <c r="B44" s="13">
        <f>IF(A32&lt;&gt;"",SUM(B33:B43),"")</f>
        <v>4500</v>
      </c>
      <c r="C44" s="12"/>
      <c r="D44" s="14">
        <f>IF(A32&lt;&gt;"",SUM(D33:D43),"")</f>
        <v>4500</v>
      </c>
      <c r="F44" s="12"/>
      <c r="G44" s="13">
        <f>IF(F32&lt;&gt;"",SUM(G33:G43),"")</f>
        <v>3000</v>
      </c>
      <c r="H44" s="12"/>
      <c r="I44" s="14">
        <f>IF(F32&lt;&gt;"",SUM(I33:I43),"")</f>
        <v>3000</v>
      </c>
      <c r="K44" s="12"/>
      <c r="L44" s="13">
        <f>IF(K32&lt;&gt;"",SUM(L33:L43),"")</f>
        <v>4500</v>
      </c>
      <c r="M44" s="12"/>
      <c r="N44" s="14">
        <f>IF(K32&lt;&gt;"",SUM(N33:N43),"")</f>
        <v>4500</v>
      </c>
    </row>
    <row r="45" spans="1:14" ht="13.8" thickTop="1" x14ac:dyDescent="0.25"/>
    <row r="46" spans="1:14" ht="27.9" customHeight="1" thickBot="1" x14ac:dyDescent="0.3">
      <c r="A46" s="1" t="str">
        <f>IF('[1]Balance des comptes'!A15&lt;&gt;"",'[1]Balance des comptes'!A15,"")</f>
        <v>Computer/IT debt</v>
      </c>
      <c r="B46" s="1"/>
      <c r="C46" s="1"/>
      <c r="D46" s="1"/>
      <c r="F46" s="1" t="str">
        <f>IF('[1]Balance des comptes'!A16&lt;&gt;"",'[1]Balance des comptes'!A16,"")</f>
        <v>Mortgage on commercial premises- BCVs</v>
      </c>
      <c r="G46" s="1"/>
      <c r="H46" s="1"/>
      <c r="I46" s="1"/>
      <c r="K46" s="1" t="str">
        <f>IF('[1]Balance des comptes'!A17&lt;&gt;"",'[1]Balance des comptes'!A17,"")</f>
        <v>mortgage on rental building - Raiffeisen</v>
      </c>
      <c r="L46" s="1"/>
      <c r="M46" s="1"/>
      <c r="N46" s="1"/>
    </row>
    <row r="47" spans="1:14" x14ac:dyDescent="0.25">
      <c r="A47" s="4" t="str">
        <f>IF(B47&lt;&gt;"","SI","")</f>
        <v/>
      </c>
      <c r="B47" s="5" t="str">
        <f>IF('[1]Balance des comptes'!B15&lt;&gt;"",'[1]Balance des comptes'!B15,"")</f>
        <v/>
      </c>
      <c r="C47" s="4" t="str">
        <f>IF(D47&lt;&gt;"","SI","")</f>
        <v/>
      </c>
      <c r="D47" s="6" t="str">
        <f>IF('[1]Balance des comptes'!C15&lt;&gt;"",'[1]Balance des comptes'!C15,"")</f>
        <v/>
      </c>
      <c r="F47" s="4" t="str">
        <f>IF(G47&lt;&gt;"","SI","")</f>
        <v/>
      </c>
      <c r="G47" s="5" t="str">
        <f>IF('[1]Balance des comptes'!B16&lt;&gt;"",'[1]Balance des comptes'!B16,"")</f>
        <v/>
      </c>
      <c r="H47" s="4" t="str">
        <f>IF(I47&lt;&gt;"","SI","")</f>
        <v>SI</v>
      </c>
      <c r="I47" s="6">
        <f>IF('[1]Balance des comptes'!C16&lt;&gt;"",'[1]Balance des comptes'!C16,"")</f>
        <v>50000</v>
      </c>
      <c r="K47" s="4" t="str">
        <f>IF(L47&lt;&gt;"","SI","")</f>
        <v/>
      </c>
      <c r="L47" s="5" t="str">
        <f>IF('[1]Balance des comptes'!B17&lt;&gt;"",'[1]Balance des comptes'!B17,"")</f>
        <v/>
      </c>
      <c r="M47" s="4" t="str">
        <f>IF(N47&lt;&gt;"","SI","")</f>
        <v>SI</v>
      </c>
      <c r="N47" s="6">
        <f>IF('[1]Balance des comptes'!C17&lt;&gt;"",'[1]Balance des comptes'!C17,"")</f>
        <v>500000</v>
      </c>
    </row>
    <row r="48" spans="1:14" x14ac:dyDescent="0.25">
      <c r="A48" s="7"/>
      <c r="B48" s="8"/>
      <c r="C48" s="7"/>
      <c r="D48" s="9"/>
      <c r="F48" s="7"/>
      <c r="G48" s="8"/>
      <c r="H48" s="7"/>
      <c r="I48" s="9"/>
      <c r="K48" s="7"/>
      <c r="L48" s="8"/>
      <c r="M48" s="7"/>
      <c r="N48" s="9"/>
    </row>
    <row r="49" spans="1:14" x14ac:dyDescent="0.25">
      <c r="A49" s="7"/>
      <c r="B49" s="8"/>
      <c r="C49" s="7"/>
      <c r="D49" s="9"/>
      <c r="F49" s="7"/>
      <c r="G49" s="8"/>
      <c r="H49" s="7"/>
      <c r="I49" s="9"/>
      <c r="K49" s="7"/>
      <c r="L49" s="8"/>
      <c r="M49" s="7"/>
      <c r="N49" s="9"/>
    </row>
    <row r="50" spans="1:14" x14ac:dyDescent="0.25">
      <c r="A50" s="7"/>
      <c r="B50" s="8"/>
      <c r="C50" s="7"/>
      <c r="D50" s="9"/>
      <c r="F50" s="7"/>
      <c r="G50" s="8"/>
      <c r="H50" s="7"/>
      <c r="I50" s="9"/>
      <c r="K50" s="7"/>
      <c r="L50" s="8"/>
      <c r="M50" s="7"/>
      <c r="N50" s="9"/>
    </row>
    <row r="51" spans="1:14" x14ac:dyDescent="0.25">
      <c r="A51" s="7"/>
      <c r="B51" s="8"/>
      <c r="C51" s="7"/>
      <c r="D51" s="9"/>
      <c r="F51" s="7"/>
      <c r="G51" s="8"/>
      <c r="H51" s="7"/>
      <c r="I51" s="9"/>
      <c r="K51" s="7"/>
      <c r="L51" s="8"/>
      <c r="M51" s="7"/>
      <c r="N51" s="9"/>
    </row>
    <row r="52" spans="1:14" x14ac:dyDescent="0.25">
      <c r="A52" s="7"/>
      <c r="B52" s="8"/>
      <c r="C52" s="7"/>
      <c r="D52" s="9"/>
      <c r="F52" s="7"/>
      <c r="G52" s="8"/>
      <c r="H52" s="7"/>
      <c r="I52" s="9"/>
      <c r="K52" s="7"/>
      <c r="L52" s="8"/>
      <c r="M52" s="7"/>
      <c r="N52" s="9"/>
    </row>
    <row r="53" spans="1:14" ht="12.75" customHeight="1" x14ac:dyDescent="0.25">
      <c r="A53" s="3" t="str">
        <f>IF(B53&lt;&gt;"","SF","")</f>
        <v/>
      </c>
      <c r="B53" s="10" t="str">
        <f>IF(SUM(D47:D52)&gt;SUM(B47:B52),SUM(D47:D52)-SUM(B47:B52),"")</f>
        <v/>
      </c>
      <c r="C53" s="3" t="str">
        <f>IF(D53&lt;&gt;"","SF","")</f>
        <v/>
      </c>
      <c r="D53" s="11" t="str">
        <f>IF(SUM(B47:B52)&gt;SUM(D47:D52),SUM(B47:B52)-SUM(D47:D52),"")</f>
        <v/>
      </c>
      <c r="F53" s="3" t="str">
        <f>IF(G53&lt;&gt;"","SF","")</f>
        <v>SF</v>
      </c>
      <c r="G53" s="10">
        <f>IF(SUM(I47:I52)&gt;SUM(G47:G52),SUM(I47:I52)-SUM(G47:G52),"")</f>
        <v>50000</v>
      </c>
      <c r="H53" s="3" t="str">
        <f>IF(I53&lt;&gt;"","SF","")</f>
        <v/>
      </c>
      <c r="I53" s="11" t="str">
        <f>IF(SUM(G47:G52)&gt;SUM(I47:I52),SUM(G47:G52)-SUM(I47:I52),"")</f>
        <v/>
      </c>
      <c r="K53" s="3" t="str">
        <f>IF(L53&lt;&gt;"","SF","")</f>
        <v>SF</v>
      </c>
      <c r="L53" s="10">
        <f>IF(SUM(N47:N52)&gt;SUM(L47:L52),SUM(N47:N52)-SUM(L47:L52),"")</f>
        <v>500000</v>
      </c>
      <c r="M53" s="3" t="str">
        <f>IF(N53&lt;&gt;"","SF","")</f>
        <v/>
      </c>
      <c r="N53" s="11" t="str">
        <f>IF(SUM(L47:L52)&gt;SUM(N47:N52),SUM(L47:L52)-SUM(N47:N52),"")</f>
        <v/>
      </c>
    </row>
    <row r="54" spans="1:14" ht="13.8" thickBot="1" x14ac:dyDescent="0.3">
      <c r="A54" s="12"/>
      <c r="B54" s="13">
        <f>IF(A46&lt;&gt;"",SUM(B47:B53),"")</f>
        <v>0</v>
      </c>
      <c r="C54" s="12"/>
      <c r="D54" s="14">
        <f>IF(A46&lt;&gt;"",SUM(D47:D53),"")</f>
        <v>0</v>
      </c>
      <c r="F54" s="12"/>
      <c r="G54" s="13">
        <f>IF(F46&lt;&gt;"",SUM(G47:G53),"")</f>
        <v>50000</v>
      </c>
      <c r="H54" s="12"/>
      <c r="I54" s="14">
        <f>IF(F46&lt;&gt;"",SUM(I47:I53),"")</f>
        <v>50000</v>
      </c>
      <c r="K54" s="12"/>
      <c r="L54" s="13">
        <f>IF(K46&lt;&gt;"",SUM(L47:L53),"")</f>
        <v>500000</v>
      </c>
      <c r="M54" s="12"/>
      <c r="N54" s="14">
        <f>IF(K46&lt;&gt;"",SUM(N47:N53),"")</f>
        <v>500000</v>
      </c>
    </row>
    <row r="55" spans="1:14" ht="13.8" thickTop="1" x14ac:dyDescent="0.25"/>
    <row r="56" spans="1:14" ht="27.9" customHeight="1" thickBot="1" x14ac:dyDescent="0.3">
      <c r="A56" s="1" t="str">
        <f>IF('[1]Balance des comptes'!A18&lt;&gt;"",'[1]Balance des comptes'!A18,"")</f>
        <v/>
      </c>
      <c r="B56" s="1"/>
      <c r="C56" s="1"/>
      <c r="D56" s="1"/>
      <c r="F56" s="1" t="str">
        <f>IF('[1]Balance des comptes'!A19&lt;&gt;"",'[1]Balance des comptes'!A19,"")</f>
        <v>Private account</v>
      </c>
      <c r="G56" s="1"/>
      <c r="H56" s="1"/>
      <c r="I56" s="1"/>
      <c r="K56" s="1" t="str">
        <f>IF('[1]Balance des comptes'!A20&lt;&gt;"",'[1]Balance des comptes'!A20,"")</f>
        <v>Equity</v>
      </c>
      <c r="L56" s="1"/>
      <c r="M56" s="1"/>
      <c r="N56" s="1"/>
    </row>
    <row r="57" spans="1:14" x14ac:dyDescent="0.25">
      <c r="A57" s="4" t="str">
        <f>IF(B57&lt;&gt;"","SI","")</f>
        <v/>
      </c>
      <c r="B57" s="5" t="str">
        <f>IF('[1]Balance des comptes'!B18&lt;&gt;"",'[1]Balance des comptes'!B18,"")</f>
        <v/>
      </c>
      <c r="C57" s="4" t="str">
        <f>IF(D57&lt;&gt;"","SI","")</f>
        <v/>
      </c>
      <c r="D57" s="6" t="str">
        <f>IF('[1]Balance des comptes'!C18&lt;&gt;"",'[1]Balance des comptes'!C18,"")</f>
        <v/>
      </c>
      <c r="F57" s="4" t="str">
        <f>IF(G57&lt;&gt;"","SI","")</f>
        <v/>
      </c>
      <c r="G57" s="5" t="str">
        <f>IF('[1]Balance des comptes'!B19&lt;&gt;"",'[1]Balance des comptes'!B19,"")</f>
        <v/>
      </c>
      <c r="H57" s="4" t="str">
        <f>IF(I57&lt;&gt;"","SI","")</f>
        <v>SI</v>
      </c>
      <c r="I57" s="6">
        <f>IF('[1]Balance des comptes'!C19&lt;&gt;"",'[1]Balance des comptes'!C19,"")</f>
        <v>11400</v>
      </c>
      <c r="K57" s="4" t="str">
        <f>IF(L57&lt;&gt;"","SI","")</f>
        <v/>
      </c>
      <c r="L57" s="5" t="str">
        <f>IF('[1]Balance des comptes'!B20&lt;&gt;"",'[1]Balance des comptes'!B20,"")</f>
        <v/>
      </c>
      <c r="M57" s="4" t="str">
        <f>IF(N57&lt;&gt;"","SI","")</f>
        <v>SI</v>
      </c>
      <c r="N57" s="6">
        <f>IF('[1]Balance des comptes'!C20&lt;&gt;"",'[1]Balance des comptes'!C20,"")</f>
        <v>400000</v>
      </c>
    </row>
    <row r="58" spans="1:14" x14ac:dyDescent="0.25">
      <c r="A58" s="7"/>
      <c r="B58" s="8"/>
      <c r="C58" s="7"/>
      <c r="D58" s="9"/>
      <c r="F58" s="7"/>
      <c r="G58" s="8"/>
      <c r="H58" s="7"/>
      <c r="I58" s="9"/>
      <c r="K58" s="7"/>
      <c r="L58" s="8"/>
      <c r="M58" s="7"/>
      <c r="N58" s="9"/>
    </row>
    <row r="59" spans="1:14" x14ac:dyDescent="0.25">
      <c r="A59" s="7"/>
      <c r="B59" s="8"/>
      <c r="C59" s="7"/>
      <c r="D59" s="9"/>
      <c r="F59" s="7"/>
      <c r="G59" s="8"/>
      <c r="H59" s="7"/>
      <c r="I59" s="9"/>
      <c r="K59" s="7"/>
      <c r="L59" s="8"/>
      <c r="M59" s="7"/>
      <c r="N59" s="9"/>
    </row>
    <row r="60" spans="1:14" x14ac:dyDescent="0.25">
      <c r="A60" s="7"/>
      <c r="B60" s="8"/>
      <c r="C60" s="7"/>
      <c r="D60" s="9"/>
      <c r="F60" s="7"/>
      <c r="G60" s="8"/>
      <c r="H60" s="7"/>
      <c r="I60" s="9"/>
      <c r="K60" s="7"/>
      <c r="L60" s="8"/>
      <c r="M60" s="7"/>
      <c r="N60" s="9"/>
    </row>
    <row r="61" spans="1:14" x14ac:dyDescent="0.25">
      <c r="A61" s="7"/>
      <c r="B61" s="8"/>
      <c r="C61" s="7"/>
      <c r="D61" s="9"/>
      <c r="F61" s="7"/>
      <c r="G61" s="8"/>
      <c r="H61" s="7"/>
      <c r="I61" s="9"/>
      <c r="K61" s="7"/>
      <c r="L61" s="8"/>
      <c r="M61" s="7"/>
      <c r="N61" s="9"/>
    </row>
    <row r="62" spans="1:14" x14ac:dyDescent="0.25">
      <c r="A62" s="7"/>
      <c r="B62" s="8"/>
      <c r="C62" s="7"/>
      <c r="D62" s="9"/>
      <c r="F62" s="7"/>
      <c r="G62" s="8"/>
      <c r="H62" s="7"/>
      <c r="I62" s="9"/>
      <c r="K62" s="7"/>
      <c r="L62" s="8"/>
      <c r="M62" s="7"/>
      <c r="N62" s="9"/>
    </row>
    <row r="63" spans="1:14" ht="12.75" customHeight="1" x14ac:dyDescent="0.25">
      <c r="A63" s="3" t="str">
        <f>IF(B63&lt;&gt;"","SF","")</f>
        <v/>
      </c>
      <c r="B63" s="10" t="str">
        <f>IF(SUM(D57:D62)&gt;SUM(B57:B62),SUM(D57:D62)-SUM(B57:B62),"")</f>
        <v/>
      </c>
      <c r="C63" s="3" t="str">
        <f>IF(D63&lt;&gt;"","SF","")</f>
        <v/>
      </c>
      <c r="D63" s="11" t="str">
        <f>IF(SUM(B57:B62)&gt;SUM(D57:D62),SUM(B57:B62)-SUM(D57:D62),"")</f>
        <v/>
      </c>
      <c r="F63" s="3" t="str">
        <f>IF(G63&lt;&gt;"","SF","")</f>
        <v>SF</v>
      </c>
      <c r="G63" s="10">
        <f>IF(SUM(I57:I62)&gt;SUM(G57:G62),SUM(I57:I62)-SUM(G57:G62),"")</f>
        <v>11400</v>
      </c>
      <c r="H63" s="3" t="str">
        <f>IF(I63&lt;&gt;"","SF","")</f>
        <v/>
      </c>
      <c r="I63" s="11" t="str">
        <f>IF(SUM(G57:G62)&gt;SUM(I57:I62),SUM(G57:G62)-SUM(I57:I62),"")</f>
        <v/>
      </c>
      <c r="K63" s="3" t="str">
        <f>IF(L63&lt;&gt;"","SF","")</f>
        <v>SF</v>
      </c>
      <c r="L63" s="10">
        <f>IF(SUM(N57:N62)&gt;SUM(L57:L62),SUM(N57:N62)-SUM(L57:L62),"")</f>
        <v>400000</v>
      </c>
      <c r="M63" s="3" t="str">
        <f>IF(N63&lt;&gt;"","SF","")</f>
        <v/>
      </c>
      <c r="N63" s="11" t="str">
        <f>IF(SUM(L57:L62)&gt;SUM(N57:N62),SUM(L57:L62)-SUM(N57:N62),"")</f>
        <v/>
      </c>
    </row>
    <row r="64" spans="1:14" ht="13.8" thickBot="1" x14ac:dyDescent="0.3">
      <c r="A64" s="12"/>
      <c r="B64" s="13" t="str">
        <f>IF(A56&lt;&gt;"",SUM(B57:B63),"")</f>
        <v/>
      </c>
      <c r="C64" s="12"/>
      <c r="D64" s="14" t="str">
        <f>IF(A56&lt;&gt;"",SUM(D57:D63),"")</f>
        <v/>
      </c>
      <c r="F64" s="12"/>
      <c r="G64" s="13">
        <f>IF(F56&lt;&gt;"",SUM(G57:G63),"")</f>
        <v>11400</v>
      </c>
      <c r="H64" s="12"/>
      <c r="I64" s="14">
        <f>IF(F56&lt;&gt;"",SUM(I57:I63),"")</f>
        <v>11400</v>
      </c>
      <c r="K64" s="12"/>
      <c r="L64" s="13">
        <f>IF(K56&lt;&gt;"",SUM(L57:L63),"")</f>
        <v>400000</v>
      </c>
      <c r="M64" s="12"/>
      <c r="N64" s="14">
        <f>IF(K56&lt;&gt;"",SUM(N57:N63),"")</f>
        <v>400000</v>
      </c>
    </row>
    <row r="65" spans="1:14" ht="13.8" thickTop="1" x14ac:dyDescent="0.25">
      <c r="B65" s="11"/>
      <c r="D65" s="11"/>
      <c r="G65" s="11"/>
      <c r="I65" s="11"/>
      <c r="L65" s="11"/>
      <c r="N65" s="11"/>
    </row>
    <row r="66" spans="1:14" ht="27.9" customHeight="1" thickBot="1" x14ac:dyDescent="0.3">
      <c r="A66" s="1" t="str">
        <f>IF('[1]Balance des comptes'!A21&lt;&gt;"",'[1]Balance des comptes'!A21,"")</f>
        <v>Sales of products &amp; services</v>
      </c>
      <c r="B66" s="1"/>
      <c r="C66" s="1"/>
      <c r="D66" s="1"/>
      <c r="F66" s="1" t="str">
        <f>IF('[1]Balance des comptes'!A22&lt;&gt;"",'[1]Balance des comptes'!A22,"")</f>
        <v>Service to ourselves</v>
      </c>
      <c r="G66" s="1"/>
      <c r="H66" s="1"/>
      <c r="I66" s="1"/>
      <c r="K66" s="1" t="str">
        <f>IF('[1]Balance des comptes'!A23&lt;&gt;"",'[1]Balance des comptes'!A23,"")</f>
        <v>Cost of goods</v>
      </c>
      <c r="L66" s="1"/>
      <c r="M66" s="1"/>
      <c r="N66" s="1"/>
    </row>
    <row r="67" spans="1:14" x14ac:dyDescent="0.25">
      <c r="A67" s="4" t="str">
        <f>IF(B67&lt;&gt;"","SI","")</f>
        <v/>
      </c>
      <c r="B67" s="5" t="str">
        <f>IF('[1]Balance des comptes'!B21&lt;&gt;"",'[1]Balance des comptes'!B21,"")</f>
        <v/>
      </c>
      <c r="C67" s="4" t="str">
        <f>IF(D67&lt;&gt;"","SI","")</f>
        <v/>
      </c>
      <c r="D67" s="6" t="str">
        <f>IF('[1]Balance des comptes'!C21&lt;&gt;"",'[1]Balance des comptes'!C21,"")</f>
        <v/>
      </c>
      <c r="F67" s="4" t="str">
        <f>IF(G67&lt;&gt;"","SI","")</f>
        <v/>
      </c>
      <c r="G67" s="5" t="str">
        <f>IF('[1]Balance des comptes'!B22&lt;&gt;"",'[1]Balance des comptes'!B22,"")</f>
        <v/>
      </c>
      <c r="H67" s="4" t="str">
        <f>IF(I67&lt;&gt;"","SI","")</f>
        <v/>
      </c>
      <c r="I67" s="6" t="str">
        <f>IF('[1]Balance des comptes'!C22&lt;&gt;"",'[1]Balance des comptes'!C22,"")</f>
        <v/>
      </c>
      <c r="K67" s="4" t="str">
        <f>IF(L67&lt;&gt;"","SI","")</f>
        <v/>
      </c>
      <c r="L67" s="5" t="str">
        <f>IF('[1]Balance des comptes'!B23&lt;&gt;"",'[1]Balance des comptes'!B23,"")</f>
        <v/>
      </c>
      <c r="M67" s="4" t="str">
        <f>IF(N67&lt;&gt;"","SI","")</f>
        <v/>
      </c>
      <c r="N67" s="6" t="str">
        <f>IF('[1]Balance des comptes'!C23&lt;&gt;"",'[1]Balance des comptes'!C23,"")</f>
        <v/>
      </c>
    </row>
    <row r="68" spans="1:14" x14ac:dyDescent="0.25">
      <c r="A68" s="7"/>
      <c r="B68" s="8"/>
      <c r="C68" s="7"/>
      <c r="D68" s="9"/>
      <c r="F68" s="7"/>
      <c r="G68" s="8"/>
      <c r="H68" s="7"/>
      <c r="I68" s="9"/>
      <c r="K68" s="7"/>
      <c r="L68" s="8"/>
      <c r="M68" s="7"/>
      <c r="N68" s="9"/>
    </row>
    <row r="69" spans="1:14" x14ac:dyDescent="0.25">
      <c r="A69" s="7"/>
      <c r="B69" s="8"/>
      <c r="C69" s="7"/>
      <c r="D69" s="9"/>
      <c r="F69" s="7"/>
      <c r="G69" s="8"/>
      <c r="H69" s="7"/>
      <c r="I69" s="9"/>
      <c r="K69" s="7"/>
      <c r="L69" s="8"/>
      <c r="M69" s="7"/>
      <c r="N69" s="9"/>
    </row>
    <row r="70" spans="1:14" x14ac:dyDescent="0.25">
      <c r="A70" s="7"/>
      <c r="B70" s="8"/>
      <c r="C70" s="7"/>
      <c r="D70" s="9"/>
      <c r="F70" s="7"/>
      <c r="G70" s="8"/>
      <c r="H70" s="7"/>
      <c r="I70" s="9"/>
      <c r="K70" s="7"/>
      <c r="L70" s="8"/>
      <c r="M70" s="7"/>
      <c r="N70" s="9"/>
    </row>
    <row r="71" spans="1:14" x14ac:dyDescent="0.25">
      <c r="A71" s="7"/>
      <c r="B71" s="8"/>
      <c r="C71" s="7"/>
      <c r="D71" s="9"/>
      <c r="F71" s="7"/>
      <c r="G71" s="8"/>
      <c r="H71" s="7"/>
      <c r="I71" s="9"/>
      <c r="K71" s="7"/>
      <c r="L71" s="8"/>
      <c r="M71" s="7"/>
      <c r="N71" s="9"/>
    </row>
    <row r="72" spans="1:14" x14ac:dyDescent="0.25">
      <c r="A72" s="7"/>
      <c r="B72" s="8"/>
      <c r="C72" s="7"/>
      <c r="D72" s="9"/>
      <c r="F72" s="7"/>
      <c r="G72" s="8"/>
      <c r="H72" s="7"/>
      <c r="I72" s="9"/>
      <c r="K72" s="7"/>
      <c r="L72" s="8"/>
      <c r="M72" s="7"/>
      <c r="N72" s="9"/>
    </row>
    <row r="73" spans="1:14" ht="12.75" customHeight="1" x14ac:dyDescent="0.25">
      <c r="A73" s="3" t="str">
        <f>IF(B73&lt;&gt;"","SF","")</f>
        <v/>
      </c>
      <c r="B73" s="10" t="str">
        <f>IF(SUM(D67:D72)&gt;SUM(B67:B72),SUM(D67:D72)-SUM(B67:B72),"")</f>
        <v/>
      </c>
      <c r="C73" s="3" t="str">
        <f>IF(D73&lt;&gt;"","SF","")</f>
        <v/>
      </c>
      <c r="D73" s="11" t="str">
        <f>IF(SUM(B67:B72)&gt;SUM(D67:D72),SUM(B67:B72)-SUM(D67:D72),"")</f>
        <v/>
      </c>
      <c r="F73" s="3" t="str">
        <f>IF(G73&lt;&gt;"","SF","")</f>
        <v/>
      </c>
      <c r="G73" s="10" t="str">
        <f>IF(SUM(I67:I72)&gt;SUM(G67:G72),SUM(I67:I72)-SUM(G67:G72),"")</f>
        <v/>
      </c>
      <c r="H73" s="3" t="str">
        <f>IF(I73&lt;&gt;"","SF","")</f>
        <v/>
      </c>
      <c r="I73" s="11" t="str">
        <f>IF(SUM(G67:G72)&gt;SUM(I67:I72),SUM(G67:G72)-SUM(I67:I72),"")</f>
        <v/>
      </c>
      <c r="K73" s="3" t="str">
        <f>IF(L73&lt;&gt;"","SF","")</f>
        <v/>
      </c>
      <c r="L73" s="10" t="str">
        <f>IF(SUM(N67:N72)&gt;SUM(L67:L72),SUM(N67:N72)-SUM(L67:L72),"")</f>
        <v/>
      </c>
      <c r="M73" s="3" t="str">
        <f>IF(N73&lt;&gt;"","SF","")</f>
        <v/>
      </c>
      <c r="N73" s="11" t="str">
        <f>IF(SUM(L67:L72)&gt;SUM(N67:N72),SUM(L67:L72)-SUM(N67:N72),"")</f>
        <v/>
      </c>
    </row>
    <row r="74" spans="1:14" ht="13.8" thickBot="1" x14ac:dyDescent="0.3">
      <c r="A74" s="12"/>
      <c r="B74" s="13">
        <f>IF(A66&lt;&gt;"",SUM(B67:B73),"")</f>
        <v>0</v>
      </c>
      <c r="C74" s="12"/>
      <c r="D74" s="14">
        <f>IF(A66&lt;&gt;"",SUM(D67:D73),"")</f>
        <v>0</v>
      </c>
      <c r="F74" s="12"/>
      <c r="G74" s="13">
        <f>IF(F66&lt;&gt;"",SUM(G67:G73),"")</f>
        <v>0</v>
      </c>
      <c r="H74" s="12"/>
      <c r="I74" s="14">
        <f>IF(F66&lt;&gt;"",SUM(I67:I73),"")</f>
        <v>0</v>
      </c>
      <c r="K74" s="12"/>
      <c r="L74" s="13">
        <f>IF(K66&lt;&gt;"",SUM(L67:L73),"")</f>
        <v>0</v>
      </c>
      <c r="M74" s="12"/>
      <c r="N74" s="14">
        <f>IF(K66&lt;&gt;"",SUM(N67:N73),"")</f>
        <v>0</v>
      </c>
    </row>
    <row r="75" spans="1:14" ht="13.8" thickTop="1" x14ac:dyDescent="0.25">
      <c r="B75" s="11"/>
      <c r="D75" s="11"/>
      <c r="G75" s="11"/>
      <c r="I75" s="11"/>
      <c r="L75" s="11"/>
      <c r="N75" s="11"/>
    </row>
    <row r="76" spans="1:14" ht="27.9" customHeight="1" thickBot="1" x14ac:dyDescent="0.3">
      <c r="A76" s="1" t="str">
        <f>IF('[1]Balance des comptes'!A24&lt;&gt;"",'[1]Balance des comptes'!A24,"")</f>
        <v>Credit card expenses / fees</v>
      </c>
      <c r="B76" s="1"/>
      <c r="C76" s="1"/>
      <c r="D76" s="1"/>
      <c r="F76" s="1" t="str">
        <f>IF('[1]Balance des comptes'!A25&lt;&gt;"",'[1]Balance des comptes'!A25,"")</f>
        <v>Payroll / salaries &amp; social charges</v>
      </c>
      <c r="G76" s="1"/>
      <c r="H76" s="1"/>
      <c r="I76" s="1"/>
      <c r="K76" s="1" t="str">
        <f>IF('[1]Balance des comptes'!A26&lt;&gt;"",'[1]Balance des comptes'!A26,"")</f>
        <v>Admin expenses</v>
      </c>
      <c r="L76" s="1"/>
      <c r="M76" s="1"/>
      <c r="N76" s="1"/>
    </row>
    <row r="77" spans="1:14" x14ac:dyDescent="0.25">
      <c r="A77" s="15" t="str">
        <f>IF(B77&lt;&gt;"","SI","")</f>
        <v/>
      </c>
      <c r="B77" s="16" t="str">
        <f>IF('[1]Balance des comptes'!B24&lt;&gt;"",'[1]Balance des comptes'!B24,"")</f>
        <v/>
      </c>
      <c r="C77" s="15" t="str">
        <f>IF(D77&lt;&gt;"","SI","")</f>
        <v/>
      </c>
      <c r="D77" s="17" t="str">
        <f>IF('[1]Balance des comptes'!C24&lt;&gt;"",'[1]Balance des comptes'!C24,"")</f>
        <v/>
      </c>
      <c r="F77" s="15" t="str">
        <f>IF(G77&lt;&gt;"","SI","")</f>
        <v/>
      </c>
      <c r="G77" s="16" t="str">
        <f>IF('[1]Balance des comptes'!B25&lt;&gt;"",'[1]Balance des comptes'!B25,"")</f>
        <v/>
      </c>
      <c r="H77" s="15" t="str">
        <f>IF(I77&lt;&gt;"","SI","")</f>
        <v/>
      </c>
      <c r="I77" s="17" t="str">
        <f>IF('[1]Balance des comptes'!C25&lt;&gt;"",'[1]Balance des comptes'!C25,"")</f>
        <v/>
      </c>
      <c r="K77" s="4" t="str">
        <f>IF(L77&lt;&gt;"","SI","")</f>
        <v/>
      </c>
      <c r="L77" s="5" t="str">
        <f>IF('[1]Balance des comptes'!B26&lt;&gt;"",'[1]Balance des comptes'!B26,"")</f>
        <v/>
      </c>
      <c r="M77" s="4" t="str">
        <f>IF(N77&lt;&gt;"","SI","")</f>
        <v/>
      </c>
      <c r="N77" s="6" t="str">
        <f>IF('[1]Balance des comptes'!C26&lt;&gt;"",'[1]Balance des comptes'!C26,"")</f>
        <v/>
      </c>
    </row>
    <row r="78" spans="1:14" x14ac:dyDescent="0.25">
      <c r="A78" s="7"/>
      <c r="B78" s="8"/>
      <c r="C78" s="18"/>
      <c r="D78" s="19"/>
      <c r="F78" s="7"/>
      <c r="G78" s="8"/>
      <c r="H78" s="7"/>
      <c r="I78" s="9"/>
      <c r="K78" s="7"/>
      <c r="L78" s="8"/>
      <c r="M78" s="7"/>
      <c r="N78" s="9"/>
    </row>
    <row r="79" spans="1:14" x14ac:dyDescent="0.25">
      <c r="A79" s="18"/>
      <c r="B79" s="20"/>
      <c r="C79" s="18"/>
      <c r="D79" s="19"/>
      <c r="F79" s="7"/>
      <c r="G79" s="8"/>
      <c r="H79" s="7"/>
      <c r="I79" s="9"/>
      <c r="K79" s="7"/>
      <c r="L79" s="8"/>
      <c r="M79" s="7"/>
      <c r="N79" s="9"/>
    </row>
    <row r="80" spans="1:14" x14ac:dyDescent="0.25">
      <c r="A80" s="18"/>
      <c r="B80" s="20"/>
      <c r="C80" s="18"/>
      <c r="D80" s="19"/>
      <c r="F80" s="7"/>
      <c r="G80" s="8"/>
      <c r="H80" s="7"/>
      <c r="I80" s="9"/>
      <c r="K80" s="7"/>
      <c r="L80" s="8"/>
      <c r="M80" s="7"/>
      <c r="N80" s="9"/>
    </row>
    <row r="81" spans="1:14" x14ac:dyDescent="0.25">
      <c r="A81" s="18"/>
      <c r="B81" s="20"/>
      <c r="C81" s="18"/>
      <c r="D81" s="19"/>
      <c r="F81" s="7"/>
      <c r="G81" s="8"/>
      <c r="H81" s="7"/>
      <c r="I81" s="9"/>
      <c r="K81" s="7"/>
      <c r="L81" s="8"/>
      <c r="M81" s="7"/>
      <c r="N81" s="9"/>
    </row>
    <row r="82" spans="1:14" x14ac:dyDescent="0.25">
      <c r="A82" s="18"/>
      <c r="B82" s="20"/>
      <c r="C82" s="18"/>
      <c r="D82" s="19"/>
      <c r="F82" s="7"/>
      <c r="G82" s="8"/>
      <c r="H82" s="7"/>
      <c r="I82" s="9"/>
      <c r="K82" s="7"/>
      <c r="L82" s="8"/>
      <c r="M82" s="7"/>
      <c r="N82" s="9"/>
    </row>
    <row r="83" spans="1:14" ht="12.75" customHeight="1" x14ac:dyDescent="0.25">
      <c r="A83" s="21" t="str">
        <f>IF(B83&lt;&gt;"","SF","")</f>
        <v/>
      </c>
      <c r="B83" s="22" t="str">
        <f>IF(SUM(D77:D82)&gt;SUM(B77:B82),SUM(D77:D82)-SUM(B77:B82),"")</f>
        <v/>
      </c>
      <c r="C83" s="21" t="str">
        <f>IF(D83&lt;&gt;"","SF","")</f>
        <v/>
      </c>
      <c r="D83" s="23" t="str">
        <f>IF(SUM(B77:B82)&gt;SUM(D77:D82),SUM(B77:B82)-SUM(D77:D82),"")</f>
        <v/>
      </c>
      <c r="F83" s="3" t="str">
        <f>IF(G83&lt;&gt;"","SF","")</f>
        <v/>
      </c>
      <c r="G83" s="10" t="str">
        <f>IF(SUM(I77:I82)&gt;SUM(G77:G82),SUM(I77:I82)-SUM(G77:G82),"")</f>
        <v/>
      </c>
      <c r="H83" s="3" t="str">
        <f>IF(I83&lt;&gt;"","SF","")</f>
        <v/>
      </c>
      <c r="I83" s="11" t="str">
        <f>IF(SUM(G77:G82)&gt;SUM(I77:I82),SUM(G77:G82)-SUM(I77:I82),"")</f>
        <v/>
      </c>
      <c r="K83" s="3" t="str">
        <f>IF(L83&lt;&gt;"","SF","")</f>
        <v/>
      </c>
      <c r="L83" s="10" t="str">
        <f>IF(SUM(N77:N82)&gt;SUM(L77:L82),SUM(N77:N82)-SUM(L77:L82),"")</f>
        <v/>
      </c>
      <c r="M83" s="3" t="str">
        <f>IF(N83&lt;&gt;"","SF","")</f>
        <v/>
      </c>
      <c r="N83" s="11" t="str">
        <f>IF(SUM(L77:L82)&gt;SUM(N77:N82),SUM(L77:L82)-SUM(N77:N82),"")</f>
        <v/>
      </c>
    </row>
    <row r="84" spans="1:14" ht="13.8" thickBot="1" x14ac:dyDescent="0.3">
      <c r="A84" s="24"/>
      <c r="B84" s="25">
        <f>IF(A76&lt;&gt;"",SUM(B77:B83),"")</f>
        <v>0</v>
      </c>
      <c r="C84" s="24"/>
      <c r="D84" s="26">
        <f>IF(A76&lt;&gt;"",SUM(D77:D83),"")</f>
        <v>0</v>
      </c>
      <c r="F84" s="12"/>
      <c r="G84" s="13">
        <f>IF(F76&lt;&gt;"",SUM(G77:G83),"")</f>
        <v>0</v>
      </c>
      <c r="H84" s="12"/>
      <c r="I84" s="14">
        <f>IF(F76&lt;&gt;"",SUM(I77:I83),"")</f>
        <v>0</v>
      </c>
      <c r="K84" s="12"/>
      <c r="L84" s="13">
        <f>IF(K76&lt;&gt;"",SUM(L77:L83),"")</f>
        <v>0</v>
      </c>
      <c r="M84" s="12"/>
      <c r="N84" s="14">
        <f>IF(K76&lt;&gt;"",SUM(N77:N83),"")</f>
        <v>0</v>
      </c>
    </row>
    <row r="85" spans="1:14" ht="13.8" thickTop="1" x14ac:dyDescent="0.25">
      <c r="B85" s="11"/>
      <c r="D85" s="11"/>
      <c r="G85" s="11"/>
      <c r="I85" s="11"/>
      <c r="L85" s="11"/>
      <c r="N85" s="11"/>
    </row>
    <row r="86" spans="1:14" ht="27.9" customHeight="1" thickBot="1" x14ac:dyDescent="0.3">
      <c r="A86" s="1" t="str">
        <f>IF('[1]Balance des comptes'!A27&lt;&gt;"",'[1]Balance des comptes'!A27,"")</f>
        <v>Other expenses</v>
      </c>
      <c r="B86" s="1"/>
      <c r="C86" s="1"/>
      <c r="D86" s="1"/>
      <c r="F86" s="1" t="str">
        <f>IF('[1]Balance des comptes'!A28&lt;&gt;"",'[1]Balance des comptes'!A28,"")</f>
        <v>Interests / Financial expenses</v>
      </c>
      <c r="G86" s="1"/>
      <c r="H86" s="1"/>
      <c r="I86" s="1"/>
      <c r="K86" s="1" t="str">
        <f>IF('[1]Balance des comptes'!A29&lt;&gt;"",'[1]Balance des comptes'!A29,"")</f>
        <v>Depreciation</v>
      </c>
      <c r="L86" s="1"/>
      <c r="M86" s="1"/>
      <c r="N86" s="1"/>
    </row>
    <row r="87" spans="1:14" x14ac:dyDescent="0.25">
      <c r="A87" s="4" t="str">
        <f>IF(B87&lt;&gt;"","SI","")</f>
        <v/>
      </c>
      <c r="B87" s="5" t="str">
        <f>IF('[1]Balance des comptes'!B27&lt;&gt;"",'[1]Balance des comptes'!B27,"")</f>
        <v/>
      </c>
      <c r="C87" s="4" t="str">
        <f>IF(D87&lt;&gt;"","SI","")</f>
        <v/>
      </c>
      <c r="D87" s="6" t="str">
        <f>IF('[1]Balance des comptes'!C27&lt;&gt;"",'[1]Balance des comptes'!C27,"")</f>
        <v/>
      </c>
      <c r="F87" s="4" t="str">
        <f>IF(G87&lt;&gt;"","SI","")</f>
        <v/>
      </c>
      <c r="G87" s="5" t="str">
        <f>IF('[1]Balance des comptes'!B28&lt;&gt;"",'[1]Balance des comptes'!B28,"")</f>
        <v/>
      </c>
      <c r="H87" s="4" t="str">
        <f>IF(I87&lt;&gt;"","SI","")</f>
        <v/>
      </c>
      <c r="I87" s="6" t="str">
        <f>IF('[1]Balance des comptes'!C28&lt;&gt;"",'[1]Balance des comptes'!C28,"")</f>
        <v/>
      </c>
      <c r="K87" s="4" t="str">
        <f>IF(L87&lt;&gt;"","SI","")</f>
        <v/>
      </c>
      <c r="L87" s="5" t="str">
        <f>IF('[1]Balance des comptes'!B29&lt;&gt;"",'[1]Balance des comptes'!B29,"")</f>
        <v/>
      </c>
      <c r="M87" s="4" t="str">
        <f>IF(N87&lt;&gt;"","SI","")</f>
        <v/>
      </c>
      <c r="N87" s="6"/>
    </row>
    <row r="88" spans="1:14" x14ac:dyDescent="0.25">
      <c r="A88" s="7"/>
      <c r="B88" s="8"/>
      <c r="C88" s="7"/>
      <c r="D88" s="9"/>
      <c r="F88" s="7"/>
      <c r="G88" s="8"/>
      <c r="H88" s="7"/>
      <c r="I88" s="9"/>
      <c r="K88" s="7"/>
      <c r="L88" s="8"/>
      <c r="M88" s="7"/>
      <c r="N88" s="9"/>
    </row>
    <row r="89" spans="1:14" x14ac:dyDescent="0.25">
      <c r="A89" s="7"/>
      <c r="B89" s="8"/>
      <c r="C89" s="7"/>
      <c r="D89" s="9"/>
      <c r="F89" s="7"/>
      <c r="G89" s="8"/>
      <c r="H89" s="7"/>
      <c r="I89" s="9"/>
      <c r="K89" s="7"/>
      <c r="L89" s="8"/>
      <c r="M89" s="7"/>
      <c r="N89" s="9"/>
    </row>
    <row r="90" spans="1:14" x14ac:dyDescent="0.25">
      <c r="A90" s="7"/>
      <c r="B90" s="8"/>
      <c r="C90" s="7"/>
      <c r="D90" s="9"/>
      <c r="F90" s="7"/>
      <c r="G90" s="8"/>
      <c r="H90" s="7"/>
      <c r="I90" s="9"/>
      <c r="K90" s="7"/>
      <c r="L90" s="8"/>
      <c r="M90" s="7"/>
      <c r="N90" s="9"/>
    </row>
    <row r="91" spans="1:14" x14ac:dyDescent="0.25">
      <c r="A91" s="7"/>
      <c r="B91" s="8"/>
      <c r="C91" s="7"/>
      <c r="D91" s="9"/>
      <c r="F91" s="7"/>
      <c r="G91" s="8"/>
      <c r="H91" s="7"/>
      <c r="I91" s="9"/>
      <c r="K91" s="7"/>
      <c r="L91" s="8"/>
      <c r="M91" s="7"/>
      <c r="N91" s="9"/>
    </row>
    <row r="92" spans="1:14" x14ac:dyDescent="0.25">
      <c r="A92" s="7"/>
      <c r="B92" s="8"/>
      <c r="C92" s="7"/>
      <c r="D92" s="9"/>
      <c r="F92" s="7"/>
      <c r="G92" s="8"/>
      <c r="H92" s="7"/>
      <c r="I92" s="9"/>
      <c r="K92" s="7"/>
      <c r="L92" s="8"/>
      <c r="M92" s="7"/>
      <c r="N92" s="9"/>
    </row>
    <row r="93" spans="1:14" ht="12.75" customHeight="1" x14ac:dyDescent="0.25">
      <c r="A93" s="3" t="str">
        <f>IF(B93&lt;&gt;"","SF","")</f>
        <v/>
      </c>
      <c r="B93" s="10" t="str">
        <f>IF(SUM(D87:D92)&gt;SUM(B87:B92),SUM(D87:D92)-SUM(B87:B92),"")</f>
        <v/>
      </c>
      <c r="C93" s="3" t="str">
        <f>IF(D93&lt;&gt;"","SF","")</f>
        <v/>
      </c>
      <c r="D93" s="11" t="str">
        <f>IF(SUM(B87:B92)&gt;SUM(D87:D92),SUM(B87:B92)-SUM(D87:D92),"")</f>
        <v/>
      </c>
      <c r="F93" s="3" t="str">
        <f>IF(G93&lt;&gt;"","SF","")</f>
        <v/>
      </c>
      <c r="G93" s="10" t="str">
        <f>IF(SUM(I87:I92)&gt;SUM(G87:G92),SUM(I87:I92)-SUM(G87:G92),"")</f>
        <v/>
      </c>
      <c r="H93" s="3" t="str">
        <f>IF(I93&lt;&gt;"","SF","")</f>
        <v/>
      </c>
      <c r="I93" s="11" t="str">
        <f>IF(SUM(G87:G92)&gt;SUM(I87:I92),SUM(G87:G92)-SUM(I87:I92),"")</f>
        <v/>
      </c>
      <c r="K93" s="3" t="str">
        <f>IF(L93&lt;&gt;"","SF","")</f>
        <v/>
      </c>
      <c r="L93" s="10" t="str">
        <f>IF(SUM(N87:N92)&gt;SUM(L87:L92),SUM(N87:N92)-SUM(L87:L92),"")</f>
        <v/>
      </c>
      <c r="M93" s="3" t="str">
        <f>IF(N93&lt;&gt;"","SF","")</f>
        <v/>
      </c>
      <c r="N93" s="11" t="str">
        <f>IF(SUM(L87:L92)&gt;SUM(N87:N92),SUM(L87:L92)-SUM(N87:N92),"")</f>
        <v/>
      </c>
    </row>
    <row r="94" spans="1:14" ht="13.8" thickBot="1" x14ac:dyDescent="0.3">
      <c r="A94" s="12"/>
      <c r="B94" s="13">
        <f>IF(A86&lt;&gt;"",SUM(B87:B93),"")</f>
        <v>0</v>
      </c>
      <c r="C94" s="12"/>
      <c r="D94" s="14">
        <f>IF(A86&lt;&gt;"",SUM(D87:D93),"")</f>
        <v>0</v>
      </c>
      <c r="F94" s="12"/>
      <c r="G94" s="13">
        <f>IF(F86&lt;&gt;"",SUM(G87:G93),"")</f>
        <v>0</v>
      </c>
      <c r="H94" s="12"/>
      <c r="I94" s="14">
        <f>IF(F86&lt;&gt;"",SUM(I87:I93),"")</f>
        <v>0</v>
      </c>
      <c r="K94" s="12"/>
      <c r="L94" s="13">
        <f>IF(K86&lt;&gt;"",SUM(L87:L93),"")</f>
        <v>0</v>
      </c>
      <c r="M94" s="12"/>
      <c r="N94" s="14">
        <f>IF(K86&lt;&gt;"",SUM(N87:N93),"")</f>
        <v>0</v>
      </c>
    </row>
    <row r="95" spans="1:14" ht="13.8" thickTop="1" x14ac:dyDescent="0.25">
      <c r="B95" s="11"/>
      <c r="D95" s="11"/>
      <c r="G95" s="11"/>
      <c r="I95" s="11"/>
      <c r="L95" s="11"/>
      <c r="N95" s="11"/>
    </row>
    <row r="96" spans="1:14" ht="27.9" customHeight="1" thickBot="1" x14ac:dyDescent="0.3">
      <c r="A96" s="1" t="str">
        <f>IF('[1]Balance des comptes'!A31&lt;&gt;"",'[1]Balance des comptes'!A31,"")</f>
        <v>Rent</v>
      </c>
      <c r="B96" s="1"/>
      <c r="C96" s="1"/>
      <c r="D96" s="1"/>
      <c r="F96" s="1" t="str">
        <f>IF('[1]Balance des comptes'!A32&lt;&gt;"",'[1]Balance des comptes'!A32,"")</f>
        <v>Extraordinary expenses &amp; Revenue</v>
      </c>
      <c r="G96" s="1"/>
      <c r="H96" s="1"/>
      <c r="I96" s="1"/>
      <c r="K96" s="1" t="str">
        <f>IF('[1]Balance des comptes'!A33&lt;&gt;"",'[1]Balance des comptes'!A33,"")</f>
        <v>Expenses &amp; revenue on rental building</v>
      </c>
      <c r="L96" s="1"/>
      <c r="M96" s="1"/>
      <c r="N96" s="1"/>
    </row>
    <row r="97" spans="1:14" x14ac:dyDescent="0.25">
      <c r="A97" s="4" t="str">
        <f>IF(B97&lt;&gt;"","SI","")</f>
        <v/>
      </c>
      <c r="B97" s="5" t="str">
        <f>IF('[1]Balance des comptes'!B31&lt;&gt;"",'[1]Balance des comptes'!B31,"")</f>
        <v/>
      </c>
      <c r="C97" s="4" t="str">
        <f>IF(D97&lt;&gt;"","SI","")</f>
        <v/>
      </c>
      <c r="D97" s="6" t="str">
        <f>IF('[1]Balance des comptes'!C31&lt;&gt;"",'[1]Balance des comptes'!C31,"")</f>
        <v/>
      </c>
      <c r="F97" s="4" t="str">
        <f>IF(G97&lt;&gt;"","SI","")</f>
        <v/>
      </c>
      <c r="G97" s="5" t="str">
        <f>IF('[1]Balance des comptes'!B32&lt;&gt;"",'[1]Balance des comptes'!B32,"")</f>
        <v/>
      </c>
      <c r="H97" s="4" t="str">
        <f>IF(I97&lt;&gt;"","SI","")</f>
        <v/>
      </c>
      <c r="I97" s="6" t="str">
        <f>IF('[1]Balance des comptes'!C32&lt;&gt;"",'[1]Balance des comptes'!C32,"")</f>
        <v/>
      </c>
      <c r="K97" s="4" t="str">
        <f>IF(L97&lt;&gt;"","SI","")</f>
        <v/>
      </c>
      <c r="L97" s="5" t="str">
        <f>IF('[1]Balance des comptes'!B33&lt;&gt;"",'[1]Balance des comptes'!B33,"")</f>
        <v/>
      </c>
      <c r="M97" s="4" t="str">
        <f>IF(N97&lt;&gt;"","SI","")</f>
        <v/>
      </c>
      <c r="N97" s="6" t="str">
        <f>IF('[1]Balance des comptes'!C33&lt;&gt;"",'[1]Balance des comptes'!C33,"")</f>
        <v/>
      </c>
    </row>
    <row r="98" spans="1:14" x14ac:dyDescent="0.25">
      <c r="A98" s="7"/>
      <c r="B98" s="8"/>
      <c r="C98" s="7"/>
      <c r="D98" s="9"/>
      <c r="F98" s="7"/>
      <c r="G98" s="8"/>
      <c r="H98" s="7"/>
      <c r="I98" s="9"/>
      <c r="K98" s="7"/>
      <c r="L98" s="8"/>
      <c r="M98" s="7"/>
      <c r="N98" s="9"/>
    </row>
    <row r="99" spans="1:14" x14ac:dyDescent="0.25">
      <c r="A99" s="7"/>
      <c r="B99" s="8"/>
      <c r="C99" s="7"/>
      <c r="D99" s="9"/>
      <c r="F99" s="7"/>
      <c r="G99" s="8"/>
      <c r="H99" s="7"/>
      <c r="I99" s="9"/>
      <c r="K99" s="7"/>
      <c r="L99" s="8"/>
      <c r="M99" s="7"/>
      <c r="N99" s="9"/>
    </row>
    <row r="100" spans="1:14" x14ac:dyDescent="0.25">
      <c r="A100" s="7"/>
      <c r="B100" s="8"/>
      <c r="C100" s="7"/>
      <c r="D100" s="9"/>
      <c r="F100" s="7"/>
      <c r="G100" s="8"/>
      <c r="H100" s="7"/>
      <c r="I100" s="9"/>
      <c r="K100" s="7"/>
      <c r="L100" s="8"/>
      <c r="M100" s="7"/>
      <c r="N100" s="9"/>
    </row>
    <row r="101" spans="1:14" x14ac:dyDescent="0.25">
      <c r="A101" s="7"/>
      <c r="B101" s="8"/>
      <c r="C101" s="7"/>
      <c r="D101" s="9"/>
      <c r="F101" s="7"/>
      <c r="G101" s="8"/>
      <c r="H101" s="7"/>
      <c r="I101" s="9"/>
      <c r="K101" s="7"/>
      <c r="L101" s="8"/>
      <c r="M101" s="7"/>
      <c r="N101" s="9"/>
    </row>
    <row r="102" spans="1:14" x14ac:dyDescent="0.25">
      <c r="A102" s="3" t="str">
        <f>IF(B102&lt;&gt;"","SF","")</f>
        <v/>
      </c>
      <c r="B102" s="10" t="str">
        <f>IF(SUM(D97:D101)&gt;SUM(B97:B101),SUM(D97:D101)-SUM(B97:B101),"")</f>
        <v/>
      </c>
      <c r="C102" s="3" t="str">
        <f>IF(D102&lt;&gt;"","SF","")</f>
        <v/>
      </c>
      <c r="D102" s="11" t="str">
        <f>IF(SUM(B97:B101)&gt;SUM(D97:D101),SUM(B97:B101)-SUM(D97:D101),"")</f>
        <v/>
      </c>
      <c r="F102" s="3" t="str">
        <f>IF(G102&lt;&gt;"","SF","")</f>
        <v/>
      </c>
      <c r="G102" s="10" t="str">
        <f>IF(SUM(I97:I101)&gt;SUM(G97:G101),SUM(I97:I101)-SUM(G97:G101),"")</f>
        <v/>
      </c>
      <c r="H102" s="3" t="str">
        <f>IF(I102&lt;&gt;"","SF","")</f>
        <v/>
      </c>
      <c r="I102" s="11" t="str">
        <f>IF(SUM(G97:G101)&gt;SUM(I97:I101),SUM(G97:G101)-SUM(I97:I101),"")</f>
        <v/>
      </c>
      <c r="K102" s="3" t="str">
        <f>IF(L102&lt;&gt;"","SF","")</f>
        <v/>
      </c>
      <c r="L102" s="10" t="str">
        <f>IF(SUM(N97:N101)&gt;SUM(L97:L101),SUM(N97:N101)-SUM(L97:L101),"")</f>
        <v/>
      </c>
      <c r="M102" s="3" t="str">
        <f>IF(N102&lt;&gt;"","SF","")</f>
        <v/>
      </c>
      <c r="N102" s="11" t="str">
        <f>IF(SUM(L97:L101)&gt;SUM(N97:N101),SUM(L97:L101)-SUM(N97:N101),"")</f>
        <v/>
      </c>
    </row>
    <row r="103" spans="1:14" ht="13.8" thickBot="1" x14ac:dyDescent="0.3">
      <c r="A103" s="12"/>
      <c r="B103" s="13">
        <f>IF(A96&lt;&gt;"",SUM(B97:B102),"")</f>
        <v>0</v>
      </c>
      <c r="C103" s="12"/>
      <c r="D103" s="14">
        <f>IF(A96&lt;&gt;"",SUM(D97:D102),"")</f>
        <v>0</v>
      </c>
      <c r="F103" s="12"/>
      <c r="G103" s="13">
        <f>IF(F96&lt;&gt;"",SUM(G97:G102),"")</f>
        <v>0</v>
      </c>
      <c r="H103" s="12"/>
      <c r="I103" s="14">
        <f>IF(F96&lt;&gt;"",SUM(I97:I102),"")</f>
        <v>0</v>
      </c>
      <c r="K103" s="12"/>
      <c r="L103" s="13">
        <f>IF(K96&lt;&gt;"",SUM(L97:L102),"")</f>
        <v>0</v>
      </c>
      <c r="M103" s="12"/>
      <c r="N103" s="14">
        <f>IF(K96&lt;&gt;"",SUM(N97:N102),"")</f>
        <v>0</v>
      </c>
    </row>
    <row r="104" spans="1:14" ht="13.8" thickTop="1" x14ac:dyDescent="0.25"/>
    <row r="105" spans="1:14" ht="27.9" customHeight="1" thickBot="1" x14ac:dyDescent="0.3">
      <c r="A105" s="1" t="str">
        <f>IF('[1]Balance des comptes'!A34&lt;&gt;"",'[1]Balance des comptes'!A34,"")</f>
        <v/>
      </c>
      <c r="B105" s="1"/>
      <c r="C105" s="1"/>
      <c r="D105" s="1"/>
      <c r="F105" s="1" t="str">
        <f>IF('[1]Balance des comptes'!A35&lt;&gt;"",'[1]Balance des comptes'!A35,"")</f>
        <v/>
      </c>
      <c r="G105" s="1"/>
      <c r="H105" s="1"/>
      <c r="I105" s="1"/>
      <c r="K105" s="1" t="str">
        <f>IF('[1]Balance des comptes'!A36&lt;&gt;"",'[1]Balance des comptes'!A36,"")</f>
        <v/>
      </c>
      <c r="L105" s="1"/>
      <c r="M105" s="1"/>
      <c r="N105" s="1"/>
    </row>
    <row r="106" spans="1:14" x14ac:dyDescent="0.25">
      <c r="A106" s="4" t="str">
        <f>IF(B106&lt;&gt;"","SI","")</f>
        <v/>
      </c>
      <c r="B106" s="5" t="str">
        <f>IF('[1]Balance des comptes'!B34&lt;&gt;"",'[1]Balance des comptes'!B34,"")</f>
        <v/>
      </c>
      <c r="C106" s="4" t="str">
        <f>IF(D106&lt;&gt;"","SI","")</f>
        <v/>
      </c>
      <c r="D106" s="6" t="str">
        <f>IF('[1]Balance des comptes'!C34&lt;&gt;"",'[1]Balance des comptes'!C34,"")</f>
        <v/>
      </c>
      <c r="F106" s="4" t="str">
        <f>IF(G106&lt;&gt;"","SI","")</f>
        <v/>
      </c>
      <c r="G106" s="5" t="str">
        <f>IF('[1]Balance des comptes'!B35&lt;&gt;"",'[1]Balance des comptes'!B35,"")</f>
        <v/>
      </c>
      <c r="H106" s="4" t="str">
        <f>IF(I106&lt;&gt;"","SI","")</f>
        <v/>
      </c>
      <c r="I106" s="6" t="str">
        <f>IF('[1]Balance des comptes'!C34&lt;&gt;"",'[1]Balance des comptes'!C35,"")</f>
        <v/>
      </c>
      <c r="K106" s="4" t="str">
        <f>IF(L106&lt;&gt;"","SI","")</f>
        <v/>
      </c>
      <c r="L106" s="5" t="str">
        <f>IF('[1]Balance des comptes'!B36&lt;&gt;"",'[1]Balance des comptes'!B36,"")</f>
        <v/>
      </c>
      <c r="M106" s="4" t="str">
        <f>IF(N106&lt;&gt;"","SI","")</f>
        <v/>
      </c>
      <c r="N106" s="6" t="str">
        <f>IF('[1]Balance des comptes'!C36&lt;&gt;"",'[1]Balance des comptes'!C36,"")</f>
        <v/>
      </c>
    </row>
    <row r="107" spans="1:14" x14ac:dyDescent="0.25">
      <c r="A107" s="7"/>
      <c r="B107" s="8"/>
      <c r="C107" s="7"/>
      <c r="D107" s="9"/>
      <c r="F107" s="7"/>
      <c r="G107" s="8"/>
      <c r="H107" s="7"/>
      <c r="I107" s="9"/>
      <c r="K107" s="7"/>
      <c r="L107" s="8"/>
      <c r="M107" s="7"/>
      <c r="N107" s="9"/>
    </row>
    <row r="108" spans="1:14" x14ac:dyDescent="0.25">
      <c r="A108" s="7"/>
      <c r="B108" s="8"/>
      <c r="C108" s="7"/>
      <c r="D108" s="9"/>
      <c r="F108" s="7"/>
      <c r="G108" s="8"/>
      <c r="H108" s="7"/>
      <c r="I108" s="9"/>
      <c r="K108" s="7"/>
      <c r="L108" s="8"/>
      <c r="M108" s="7"/>
      <c r="N108" s="9"/>
    </row>
    <row r="109" spans="1:14" x14ac:dyDescent="0.25">
      <c r="A109" s="7"/>
      <c r="B109" s="8"/>
      <c r="C109" s="7"/>
      <c r="D109" s="9"/>
      <c r="F109" s="7"/>
      <c r="G109" s="8"/>
      <c r="H109" s="7"/>
      <c r="I109" s="9"/>
      <c r="K109" s="7"/>
      <c r="L109" s="8"/>
      <c r="M109" s="7"/>
      <c r="N109" s="9"/>
    </row>
    <row r="110" spans="1:14" x14ac:dyDescent="0.25">
      <c r="A110" s="3" t="str">
        <f>IF(B110&lt;&gt;"","SF","")</f>
        <v/>
      </c>
      <c r="B110" s="10" t="str">
        <f>IF(SUM(D106:D109)&gt;SUM(B106:B109),SUM(D106:D109)-SUM(B106:B109),"")</f>
        <v/>
      </c>
      <c r="C110" s="3" t="str">
        <f>IF(D110&lt;&gt;"","SF","")</f>
        <v/>
      </c>
      <c r="D110" s="11" t="str">
        <f>IF(SUM(B106:B109)&gt;SUM(D106:D109),SUM(B106:B109)-SUM(D106:D109),"")</f>
        <v/>
      </c>
      <c r="F110" s="3" t="str">
        <f>IF(G110&lt;&gt;"","SF","")</f>
        <v/>
      </c>
      <c r="G110" s="10" t="str">
        <f>IF(SUM(I106:I109)&gt;SUM(G106:G109),SUM(I106:I109)-SUM(G106:G109),"")</f>
        <v/>
      </c>
      <c r="H110" s="3" t="str">
        <f>IF(I110&lt;&gt;"","SF","")</f>
        <v/>
      </c>
      <c r="I110" s="11" t="str">
        <f>IF(SUM(G106:G109)&gt;SUM(I106:I109),SUM(G106:G109)-SUM(I106:I109),"")</f>
        <v/>
      </c>
      <c r="K110" s="3" t="str">
        <f>IF(L110&lt;&gt;"","SF","")</f>
        <v/>
      </c>
      <c r="L110" s="10" t="str">
        <f>IF(SUM(N106:N109)&gt;SUM(L106:L109),SUM(N106:N109)-SUM(L106:L109),"")</f>
        <v/>
      </c>
      <c r="M110" s="3" t="str">
        <f>IF(N110&lt;&gt;"","SF","")</f>
        <v/>
      </c>
      <c r="N110" s="11" t="str">
        <f>IF(SUM(L106:L109)&gt;SUM(N106:N109),SUM(L106:L109)-SUM(N106:N109),"")</f>
        <v/>
      </c>
    </row>
    <row r="111" spans="1:14" ht="13.8" thickBot="1" x14ac:dyDescent="0.3">
      <c r="A111" s="12"/>
      <c r="B111" s="13" t="str">
        <f>IF(A105&lt;&gt;"",SUM(B106:B110),"")</f>
        <v/>
      </c>
      <c r="C111" s="12"/>
      <c r="D111" s="14" t="str">
        <f>IF(A105&lt;&gt;"",SUM(D106:D110),"")</f>
        <v/>
      </c>
      <c r="F111" s="12"/>
      <c r="G111" s="13" t="str">
        <f>IF(F105&lt;&gt;"",SUM(G106:G110),"")</f>
        <v/>
      </c>
      <c r="H111" s="12"/>
      <c r="I111" s="14" t="str">
        <f>IF(F105&lt;&gt;"",SUM(I106:I110),"")</f>
        <v/>
      </c>
      <c r="K111" s="12"/>
      <c r="L111" s="13" t="str">
        <f>IF(K105&lt;&gt;"",SUM(L106:L110),"")</f>
        <v/>
      </c>
      <c r="M111" s="12"/>
      <c r="N111" s="14" t="str">
        <f>IF(K105&lt;&gt;"",SUM(N106:N110),"")</f>
        <v/>
      </c>
    </row>
    <row r="112" spans="1:14" ht="13.8" thickTop="1" x14ac:dyDescent="0.25"/>
    <row r="113" spans="1:14" ht="27.9" customHeight="1" thickBot="1" x14ac:dyDescent="0.3">
      <c r="A113" s="1" t="str">
        <f>IF('[1]Balance des comptes'!A37&lt;&gt;"",'[1]Balance des comptes'!A37,"")</f>
        <v/>
      </c>
      <c r="B113" s="1"/>
      <c r="C113" s="1"/>
      <c r="D113" s="1"/>
      <c r="F113" s="1" t="str">
        <f>IF('[1]Balance des comptes'!A38&lt;&gt;"",'[1]Balance des comptes'!A38,"")</f>
        <v/>
      </c>
      <c r="G113" s="1"/>
      <c r="H113" s="1"/>
      <c r="I113" s="1"/>
      <c r="K113" s="1" t="str">
        <f>IF('[1]Balance des comptes'!A39&lt;&gt;"",'[1]Balance des comptes'!A39,"")</f>
        <v/>
      </c>
      <c r="L113" s="1"/>
      <c r="M113" s="1"/>
      <c r="N113" s="1"/>
    </row>
    <row r="114" spans="1:14" x14ac:dyDescent="0.25">
      <c r="A114" s="4" t="str">
        <f>IF(B114&lt;&gt;"","SI","")</f>
        <v/>
      </c>
      <c r="B114" s="5" t="str">
        <f>IF('[1]Balance des comptes'!B37&lt;&gt;"",'[1]Balance des comptes'!B37,"")</f>
        <v/>
      </c>
      <c r="C114" s="4" t="str">
        <f>IF(D114&lt;&gt;"","SI","")</f>
        <v/>
      </c>
      <c r="D114" s="6" t="str">
        <f>IF('[1]Balance des comptes'!C37&lt;&gt;"",'[1]Balance des comptes'!C37,"")</f>
        <v/>
      </c>
      <c r="F114" s="4" t="str">
        <f>IF(G114&lt;&gt;"","SI","")</f>
        <v/>
      </c>
      <c r="G114" s="5" t="str">
        <f>IF('[1]Balance des comptes'!B38&lt;&gt;"",'[1]Balance des comptes'!B38,"")</f>
        <v/>
      </c>
      <c r="H114" s="4" t="str">
        <f>IF(I114&lt;&gt;"","SI","")</f>
        <v/>
      </c>
      <c r="I114" s="6" t="str">
        <f>IF('[1]Balance des comptes'!C38&lt;&gt;"",'[1]Balance des comptes'!C38,"")</f>
        <v/>
      </c>
      <c r="K114" s="4" t="str">
        <f>IF(L114&lt;&gt;"","SI","")</f>
        <v/>
      </c>
      <c r="L114" s="5" t="str">
        <f>IF('[1]Balance des comptes'!B39&lt;&gt;"",'[1]Balance des comptes'!B39,"")</f>
        <v/>
      </c>
      <c r="M114" s="4" t="str">
        <f>IF(N114&lt;&gt;"","SI","")</f>
        <v/>
      </c>
      <c r="N114" s="6" t="str">
        <f>IF('[1]Balance des comptes'!C39&lt;&gt;"",'[1]Balance des comptes'!C39,"")</f>
        <v/>
      </c>
    </row>
    <row r="115" spans="1:14" x14ac:dyDescent="0.25">
      <c r="A115" s="7"/>
      <c r="B115" s="8"/>
      <c r="C115" s="7"/>
      <c r="D115" s="9"/>
      <c r="F115" s="7"/>
      <c r="G115" s="8"/>
      <c r="H115" s="7"/>
      <c r="I115" s="9"/>
      <c r="K115" s="7"/>
      <c r="L115" s="8"/>
      <c r="M115" s="7"/>
      <c r="N115" s="9"/>
    </row>
    <row r="116" spans="1:14" x14ac:dyDescent="0.25">
      <c r="A116" s="7"/>
      <c r="B116" s="8"/>
      <c r="C116" s="7"/>
      <c r="D116" s="9"/>
      <c r="F116" s="7"/>
      <c r="G116" s="8"/>
      <c r="H116" s="7"/>
      <c r="I116" s="9"/>
      <c r="K116" s="7"/>
      <c r="L116" s="8"/>
      <c r="M116" s="7"/>
      <c r="N116" s="9"/>
    </row>
    <row r="117" spans="1:14" x14ac:dyDescent="0.25">
      <c r="A117" s="7"/>
      <c r="B117" s="8"/>
      <c r="C117" s="7"/>
      <c r="D117" s="9"/>
      <c r="F117" s="7"/>
      <c r="G117" s="8"/>
      <c r="H117" s="7"/>
      <c r="I117" s="9"/>
      <c r="K117" s="7"/>
      <c r="L117" s="8"/>
      <c r="M117" s="7"/>
      <c r="N117" s="9"/>
    </row>
    <row r="118" spans="1:14" x14ac:dyDescent="0.25">
      <c r="A118" s="3" t="str">
        <f>IF(B118&lt;&gt;"","SF","")</f>
        <v/>
      </c>
      <c r="B118" s="10" t="str">
        <f>IF(SUM(D114:D117)&gt;SUM(B114:B117),SUM(D114:D117)-SUM(B114:B117),"")</f>
        <v/>
      </c>
      <c r="C118" s="3" t="str">
        <f>IF(D118&lt;&gt;"","SF","")</f>
        <v/>
      </c>
      <c r="D118" s="11" t="str">
        <f>IF(SUM(B114:B117)&gt;SUM(D114:D117),SUM(B114:B117)-SUM(D114:D117),"")</f>
        <v/>
      </c>
      <c r="F118" s="3" t="str">
        <f>IF(G118&lt;&gt;"","SF","")</f>
        <v/>
      </c>
      <c r="G118" s="10" t="str">
        <f>IF(SUM(I114:I117)&gt;SUM(G114:G117),SUM(I114:I117)-SUM(G114:G117),"")</f>
        <v/>
      </c>
      <c r="H118" s="3" t="str">
        <f>IF(I118&lt;&gt;"","SF","")</f>
        <v/>
      </c>
      <c r="I118" s="11" t="str">
        <f>IF(SUM(G114:G117)&gt;SUM(I114:I117),SUM(G114:G117)-SUM(I114:I117),"")</f>
        <v/>
      </c>
      <c r="K118" s="3" t="str">
        <f>IF(L118&lt;&gt;"","SF","")</f>
        <v/>
      </c>
      <c r="L118" s="10" t="str">
        <f>IF(SUM(N114:N117)&gt;SUM(L114:L117),SUM(N114:N117)-SUM(L114:L117),"")</f>
        <v/>
      </c>
      <c r="M118" s="3" t="str">
        <f>IF(N118&lt;&gt;"","SF","")</f>
        <v/>
      </c>
      <c r="N118" s="11" t="str">
        <f>IF(SUM(L114:L117)&gt;SUM(N114:N117),SUM(L114:L117)-SUM(N114:N117),"")</f>
        <v/>
      </c>
    </row>
    <row r="119" spans="1:14" ht="13.8" thickBot="1" x14ac:dyDescent="0.3">
      <c r="A119" s="12"/>
      <c r="B119" s="13" t="str">
        <f>IF(A113&lt;&gt;"",SUM(B114:B118),"")</f>
        <v/>
      </c>
      <c r="C119" s="12"/>
      <c r="D119" s="14" t="str">
        <f>IF(A113&lt;&gt;"",SUM(D114:D118),"")</f>
        <v/>
      </c>
      <c r="F119" s="12"/>
      <c r="G119" s="13" t="str">
        <f>IF(F113&lt;&gt;"",SUM(G114:G118),"")</f>
        <v/>
      </c>
      <c r="H119" s="12"/>
      <c r="I119" s="14" t="str">
        <f>IF(F113&lt;&gt;"",SUM(I114:I118),"")</f>
        <v/>
      </c>
      <c r="K119" s="12"/>
      <c r="L119" s="13" t="str">
        <f>IF(K113&lt;&gt;"",SUM(L114:L118),"")</f>
        <v/>
      </c>
      <c r="M119" s="12"/>
      <c r="N119" s="14" t="str">
        <f>IF(K113&lt;&gt;"",SUM(N114:N118),"")</f>
        <v/>
      </c>
    </row>
    <row r="120" spans="1:14" ht="13.8" thickTop="1" x14ac:dyDescent="0.25"/>
    <row r="121" spans="1:14" ht="27.9" customHeight="1" thickBot="1" x14ac:dyDescent="0.3">
      <c r="A121" s="1" t="str">
        <f>IF('[1]Balance des comptes'!A40&lt;&gt;"",'[1]Balance des comptes'!A40,"")</f>
        <v/>
      </c>
      <c r="B121" s="1"/>
      <c r="C121" s="1"/>
      <c r="D121" s="1"/>
      <c r="F121" s="1" t="str">
        <f>IF('[1]Balance des comptes'!A41&lt;&gt;"",'[1]Balance des comptes'!A41,"")</f>
        <v/>
      </c>
      <c r="G121" s="1"/>
      <c r="H121" s="1"/>
      <c r="I121" s="1"/>
      <c r="K121" s="1" t="str">
        <f>IF('[1]Balance des comptes'!A42&lt;&gt;"",'[1]Balance des comptes'!A42,"")</f>
        <v/>
      </c>
      <c r="L121" s="1"/>
      <c r="M121" s="1"/>
      <c r="N121" s="1"/>
    </row>
    <row r="122" spans="1:14" x14ac:dyDescent="0.25">
      <c r="A122" s="4" t="str">
        <f>IF(B122&lt;&gt;"","SI","")</f>
        <v/>
      </c>
      <c r="B122" s="5" t="str">
        <f>IF('[1]Balance des comptes'!B40&lt;&gt;"",'[1]Balance des comptes'!B40,"")</f>
        <v/>
      </c>
      <c r="C122" s="4" t="str">
        <f>IF(D122&lt;&gt;"","SI","")</f>
        <v/>
      </c>
      <c r="D122" s="6" t="str">
        <f>IF('[1]Balance des comptes'!C40&lt;&gt;"",'[1]Balance des comptes'!C40,"")</f>
        <v/>
      </c>
      <c r="F122" s="4" t="str">
        <f>IF(G122&lt;&gt;"","SI","")</f>
        <v/>
      </c>
      <c r="G122" s="5" t="str">
        <f>IF('[1]Balance des comptes'!B41&lt;&gt;"",'[1]Balance des comptes'!B41,"")</f>
        <v/>
      </c>
      <c r="H122" s="4" t="str">
        <f>IF(I122&lt;&gt;"","SI","")</f>
        <v/>
      </c>
      <c r="I122" s="6" t="str">
        <f>IF('[1]Balance des comptes'!C41&lt;&gt;"",'[1]Balance des comptes'!C41,"")</f>
        <v/>
      </c>
      <c r="K122" s="4" t="str">
        <f>IF(L122&lt;&gt;"","SI","")</f>
        <v/>
      </c>
      <c r="L122" s="5" t="str">
        <f>IF('[1]Balance des comptes'!B42&lt;&gt;"",'[1]Balance des comptes'!B42,"")</f>
        <v/>
      </c>
      <c r="M122" s="4" t="str">
        <f>IF(N122&lt;&gt;"","SI","")</f>
        <v/>
      </c>
      <c r="N122" s="6" t="str">
        <f>IF('[1]Balance des comptes'!C42&lt;&gt;"",'[1]Balance des comptes'!C42,"")</f>
        <v/>
      </c>
    </row>
    <row r="123" spans="1:14" x14ac:dyDescent="0.25">
      <c r="A123" s="7"/>
      <c r="B123" s="8"/>
      <c r="C123" s="7"/>
      <c r="D123" s="9"/>
      <c r="F123" s="7"/>
      <c r="G123" s="8"/>
      <c r="H123" s="7"/>
      <c r="I123" s="9"/>
      <c r="K123" s="7"/>
      <c r="L123" s="8"/>
      <c r="M123" s="7"/>
      <c r="N123" s="9"/>
    </row>
    <row r="124" spans="1:14" x14ac:dyDescent="0.25">
      <c r="A124" s="7"/>
      <c r="B124" s="8"/>
      <c r="C124" s="7"/>
      <c r="D124" s="9"/>
      <c r="F124" s="7"/>
      <c r="G124" s="8"/>
      <c r="H124" s="7"/>
      <c r="I124" s="9"/>
      <c r="K124" s="7"/>
      <c r="L124" s="8"/>
      <c r="M124" s="7"/>
      <c r="N124" s="9"/>
    </row>
    <row r="125" spans="1:14" x14ac:dyDescent="0.25">
      <c r="A125" s="3" t="str">
        <f>IF(B125&lt;&gt;"","SF","")</f>
        <v/>
      </c>
      <c r="B125" s="10" t="str">
        <f>IF(SUM(D122:D124)&gt;SUM(B122:B124),SUM(D122:D124)-SUM(B122:B124),"")</f>
        <v/>
      </c>
      <c r="C125" s="3" t="str">
        <f>IF(D125&lt;&gt;"","SF","")</f>
        <v/>
      </c>
      <c r="D125" s="11" t="str">
        <f>IF(SUM(B122:B124)&gt;SUM(D122:D124),SUM(B122:B124)-SUM(D122:D124),"")</f>
        <v/>
      </c>
      <c r="F125" s="3" t="str">
        <f>IF(G125&lt;&gt;"","SF","")</f>
        <v/>
      </c>
      <c r="G125" s="10" t="str">
        <f>IF(SUM(I122:I124)&gt;SUM(G122:G124),SUM(I122:I124)-SUM(G122:G124),"")</f>
        <v/>
      </c>
      <c r="H125" s="3" t="str">
        <f>IF(I125&lt;&gt;"","SF","")</f>
        <v/>
      </c>
      <c r="I125" s="11" t="str">
        <f>IF(SUM(G122:G124)&gt;SUM(I122:I124),SUM(G122:G124)-SUM(I122:I124),"")</f>
        <v/>
      </c>
      <c r="K125" s="3" t="str">
        <f>IF(L125&lt;&gt;"","SF","")</f>
        <v/>
      </c>
      <c r="L125" s="10" t="str">
        <f>IF(SUM(N122:N124)&gt;SUM(L122:L124),SUM(N122:N124)-SUM(L122:L124),"")</f>
        <v/>
      </c>
      <c r="M125" s="3" t="str">
        <f>IF(N125&lt;&gt;"","SF","")</f>
        <v/>
      </c>
      <c r="N125" s="11" t="str">
        <f>IF(SUM(L122:L124)&gt;SUM(N122:N124),SUM(L122:L124)-SUM(N122:N124),"")</f>
        <v/>
      </c>
    </row>
    <row r="126" spans="1:14" ht="13.8" thickBot="1" x14ac:dyDescent="0.3">
      <c r="A126" s="12"/>
      <c r="B126" s="13" t="str">
        <f>IF(A121&lt;&gt;"",SUM(B122:B125),"")</f>
        <v/>
      </c>
      <c r="C126" s="12"/>
      <c r="D126" s="14" t="str">
        <f>IF(A121&lt;&gt;"",SUM(D122:D125),"")</f>
        <v/>
      </c>
      <c r="F126" s="12"/>
      <c r="G126" s="13" t="str">
        <f>IF(F121&lt;&gt;"",SUM(G122:G125),"")</f>
        <v/>
      </c>
      <c r="H126" s="12"/>
      <c r="I126" s="14" t="str">
        <f>IF(F121&lt;&gt;"",SUM(I122:I125),"")</f>
        <v/>
      </c>
      <c r="K126" s="12"/>
      <c r="L126" s="13" t="str">
        <f>IF(K121&lt;&gt;"",SUM(L122:L125),"")</f>
        <v/>
      </c>
      <c r="M126" s="12"/>
      <c r="N126" s="14" t="str">
        <f>IF(K121&lt;&gt;"",SUM(N122:N125),"")</f>
        <v/>
      </c>
    </row>
    <row r="127" spans="1:14" ht="13.8" thickTop="1" x14ac:dyDescent="0.25"/>
    <row r="128" spans="1:14" ht="27.9" customHeight="1" thickBot="1" x14ac:dyDescent="0.3">
      <c r="A128" s="1" t="str">
        <f>IF('[1]Balance des comptes'!A43&lt;&gt;"",'[1]Balance des comptes'!A43,"")</f>
        <v/>
      </c>
      <c r="B128" s="1"/>
      <c r="C128" s="1"/>
      <c r="D128" s="1"/>
      <c r="F128" s="1" t="str">
        <f>IF('[1]Balance des comptes'!A44&lt;&gt;"",'[1]Balance des comptes'!A44,"")</f>
        <v/>
      </c>
      <c r="G128" s="1"/>
      <c r="H128" s="1"/>
      <c r="I128" s="1"/>
      <c r="K128" s="1" t="str">
        <f>IF('[1]Balance des comptes'!A45&lt;&gt;"",'[1]Balance des comptes'!A45,"")</f>
        <v/>
      </c>
      <c r="L128" s="1"/>
      <c r="M128" s="1"/>
      <c r="N128" s="1"/>
    </row>
    <row r="129" spans="1:14" x14ac:dyDescent="0.25">
      <c r="A129" s="4" t="str">
        <f>IF(B129&lt;&gt;"","SI","")</f>
        <v/>
      </c>
      <c r="B129" s="5" t="str">
        <f>IF('[1]Balance des comptes'!B43&lt;&gt;"",'[1]Balance des comptes'!B43,"")</f>
        <v/>
      </c>
      <c r="C129" s="4" t="str">
        <f>IF(D129&lt;&gt;"","SI","")</f>
        <v/>
      </c>
      <c r="D129" s="6" t="str">
        <f>IF('[1]Balance des comptes'!C43&lt;&gt;"",'[1]Balance des comptes'!C43,"")</f>
        <v/>
      </c>
      <c r="F129" s="4" t="str">
        <f>IF(G129&lt;&gt;"","SI","")</f>
        <v/>
      </c>
      <c r="G129" s="5" t="str">
        <f>IF('[1]Balance des comptes'!B44&lt;&gt;"",'[1]Balance des comptes'!B44,"")</f>
        <v/>
      </c>
      <c r="H129" s="4" t="str">
        <f>IF(I129&lt;&gt;"","SI","")</f>
        <v/>
      </c>
      <c r="I129" s="6" t="str">
        <f>IF('[1]Balance des comptes'!C44&lt;&gt;"",'[1]Balance des comptes'!C44,"")</f>
        <v/>
      </c>
      <c r="K129" s="4" t="str">
        <f>IF(L129&lt;&gt;"","SI","")</f>
        <v/>
      </c>
      <c r="L129" s="5" t="str">
        <f>IF('[1]Balance des comptes'!B45&lt;&gt;"",'[1]Balance des comptes'!B45,"")</f>
        <v/>
      </c>
      <c r="M129" s="4" t="str">
        <f>IF(N129&lt;&gt;"","SI","")</f>
        <v/>
      </c>
      <c r="N129" s="6" t="str">
        <f>IF('[1]Balance des comptes'!C45&lt;&gt;"",'[1]Balance des comptes'!C45,"")</f>
        <v/>
      </c>
    </row>
    <row r="130" spans="1:14" x14ac:dyDescent="0.25">
      <c r="A130" s="7"/>
      <c r="B130" s="8"/>
      <c r="C130" s="7"/>
      <c r="D130" s="9"/>
      <c r="F130" s="7"/>
      <c r="G130" s="8"/>
      <c r="H130" s="7"/>
      <c r="I130" s="9"/>
      <c r="K130" s="7"/>
      <c r="L130" s="8"/>
      <c r="M130" s="7"/>
      <c r="N130" s="9"/>
    </row>
    <row r="131" spans="1:14" x14ac:dyDescent="0.25">
      <c r="A131" s="7"/>
      <c r="B131" s="8"/>
      <c r="C131" s="7"/>
      <c r="D131" s="9"/>
      <c r="F131" s="7"/>
      <c r="G131" s="8"/>
      <c r="H131" s="7"/>
      <c r="I131" s="9"/>
      <c r="K131" s="7"/>
      <c r="L131" s="8"/>
      <c r="M131" s="7"/>
      <c r="N131" s="9"/>
    </row>
    <row r="132" spans="1:14" x14ac:dyDescent="0.25">
      <c r="A132" s="7"/>
      <c r="B132" s="8"/>
      <c r="C132" s="7"/>
      <c r="D132" s="9"/>
      <c r="F132" s="7"/>
      <c r="G132" s="8"/>
      <c r="H132" s="7"/>
      <c r="I132" s="9"/>
      <c r="K132" s="7"/>
      <c r="L132" s="8"/>
      <c r="M132" s="7"/>
      <c r="N132" s="9"/>
    </row>
    <row r="133" spans="1:14" x14ac:dyDescent="0.25">
      <c r="A133" s="7"/>
      <c r="B133" s="8"/>
      <c r="C133" s="7"/>
      <c r="D133" s="9"/>
      <c r="F133" s="7"/>
      <c r="G133" s="8"/>
      <c r="H133" s="7"/>
      <c r="I133" s="9"/>
      <c r="K133" s="7"/>
      <c r="L133" s="8"/>
      <c r="M133" s="7"/>
      <c r="N133" s="9"/>
    </row>
    <row r="134" spans="1:14" x14ac:dyDescent="0.25">
      <c r="A134" s="3" t="str">
        <f>IF(B134&lt;&gt;"","SF","")</f>
        <v/>
      </c>
      <c r="B134" s="10" t="str">
        <f>IF(SUM(D129:D133)&gt;SUM(B129:B133),SUM(D129:D133)-SUM(B129:B133),"")</f>
        <v/>
      </c>
      <c r="C134" s="3" t="str">
        <f>IF(D134&lt;&gt;"","SF","")</f>
        <v/>
      </c>
      <c r="D134" s="11" t="str">
        <f>IF(SUM(B129:B133)&gt;SUM(D129:D133),SUM(B129:B133)-SUM(D129:D133),"")</f>
        <v/>
      </c>
      <c r="F134" s="3" t="str">
        <f>IF(G134&lt;&gt;"","SF","")</f>
        <v/>
      </c>
      <c r="G134" s="10" t="str">
        <f>IF(SUM(I129:I133)&gt;SUM(G129:G133),SUM(I129:I133)-SUM(G129:G133),"")</f>
        <v/>
      </c>
      <c r="H134" s="3" t="str">
        <f>IF(I134&lt;&gt;"","SF","")</f>
        <v/>
      </c>
      <c r="I134" s="11" t="str">
        <f>IF(SUM(G129:G133)&gt;SUM(I129:I133),SUM(G129:G133)-SUM(I129:I133),"")</f>
        <v/>
      </c>
      <c r="K134" s="3" t="str">
        <f>IF(L134&lt;&gt;"","SF","")</f>
        <v/>
      </c>
      <c r="L134" s="10" t="str">
        <f>IF(SUM(N129:N133)&gt;SUM(L129:L133),SUM(N129:N133)-SUM(L129:L133),"")</f>
        <v/>
      </c>
      <c r="M134" s="3" t="str">
        <f>IF(N134&lt;&gt;"","SF","")</f>
        <v/>
      </c>
      <c r="N134" s="11" t="str">
        <f>IF(SUM(L129:L133)&gt;SUM(N129:N133),SUM(L129:L133)-SUM(N129:N133),"")</f>
        <v/>
      </c>
    </row>
    <row r="135" spans="1:14" ht="13.8" thickBot="1" x14ac:dyDescent="0.3">
      <c r="A135" s="12"/>
      <c r="B135" s="13" t="str">
        <f>IF(A128&lt;&gt;"",SUM(B129:B134),"")</f>
        <v/>
      </c>
      <c r="C135" s="12"/>
      <c r="D135" s="14" t="str">
        <f>IF(A128&lt;&gt;"",SUM(D129:D134),"")</f>
        <v/>
      </c>
      <c r="F135" s="12"/>
      <c r="G135" s="13" t="str">
        <f>IF(F128&lt;&gt;"",SUM(G129:G134),"")</f>
        <v/>
      </c>
      <c r="H135" s="12"/>
      <c r="I135" s="14" t="str">
        <f>IF(F128&lt;&gt;"",SUM(I129:I134),"")</f>
        <v/>
      </c>
      <c r="K135" s="12"/>
      <c r="L135" s="13" t="str">
        <f>IF(K128&lt;&gt;"",SUM(L129:L134),"")</f>
        <v/>
      </c>
      <c r="M135" s="12"/>
      <c r="N135" s="14" t="str">
        <f>IF(K128&lt;&gt;"",SUM(N129:N134),"")</f>
        <v/>
      </c>
    </row>
    <row r="136" spans="1:14" ht="13.8" thickTop="1" x14ac:dyDescent="0.25"/>
    <row r="137" spans="1:14" ht="27.9" customHeight="1" thickBot="1" x14ac:dyDescent="0.3">
      <c r="A137" s="1" t="str">
        <f>IF('[1]Balance des comptes'!A46&lt;&gt;"",'[1]Balance des comptes'!A46,"")</f>
        <v/>
      </c>
      <c r="B137" s="1"/>
      <c r="C137" s="1"/>
      <c r="D137" s="1"/>
      <c r="F137" s="1" t="str">
        <f>IF('[1]Balance des comptes'!A47&lt;&gt;"",'[1]Balance des comptes'!A47,"")</f>
        <v/>
      </c>
      <c r="G137" s="1"/>
      <c r="H137" s="1"/>
      <c r="I137" s="1"/>
      <c r="K137" s="1" t="str">
        <f>IF('[1]Balance des comptes'!A48&lt;&gt;"",'[1]Balance des comptes'!A48,"")</f>
        <v/>
      </c>
      <c r="L137" s="1"/>
      <c r="M137" s="1"/>
      <c r="N137" s="1"/>
    </row>
    <row r="138" spans="1:14" x14ac:dyDescent="0.25">
      <c r="A138" s="4" t="str">
        <f>IF(B138&lt;&gt;"","SI","")</f>
        <v/>
      </c>
      <c r="B138" s="5" t="str">
        <f>IF('[1]Balance des comptes'!B46&lt;&gt;"",'[1]Balance des comptes'!B46,"")</f>
        <v/>
      </c>
      <c r="C138" s="4" t="str">
        <f>IF(D138&lt;&gt;"","SI","")</f>
        <v/>
      </c>
      <c r="D138" s="6" t="str">
        <f>IF('[1]Balance des comptes'!C46&lt;&gt;"",'[1]Balance des comptes'!C46,"")</f>
        <v/>
      </c>
      <c r="F138" s="4" t="str">
        <f>IF(G138&lt;&gt;"","SI","")</f>
        <v/>
      </c>
      <c r="G138" s="5" t="str">
        <f>IF('[1]Balance des comptes'!B47&lt;&gt;"",'[1]Balance des comptes'!B47,"")</f>
        <v/>
      </c>
      <c r="H138" s="4" t="str">
        <f>IF(I138&lt;&gt;"","SI","")</f>
        <v/>
      </c>
      <c r="I138" s="6" t="str">
        <f>IF('[1]Balance des comptes'!C47&lt;&gt;"",'[1]Balance des comptes'!C47,"")</f>
        <v/>
      </c>
      <c r="K138" s="4" t="str">
        <f>IF(L138&lt;&gt;"","SI","")</f>
        <v/>
      </c>
      <c r="L138" s="5" t="str">
        <f>IF('[1]Balance des comptes'!B48&lt;&gt;"",'[1]Balance des comptes'!B48,"")</f>
        <v/>
      </c>
      <c r="M138" s="4" t="str">
        <f>IF(N138&lt;&gt;"","SI","")</f>
        <v/>
      </c>
      <c r="N138" s="6" t="str">
        <f>IF('[1]Balance des comptes'!C48&lt;&gt;"",'[1]Balance des comptes'!C48,"")</f>
        <v/>
      </c>
    </row>
    <row r="139" spans="1:14" x14ac:dyDescent="0.25">
      <c r="A139" s="7"/>
      <c r="B139" s="8"/>
      <c r="C139" s="7"/>
      <c r="D139" s="9"/>
      <c r="F139" s="7"/>
      <c r="G139" s="8"/>
      <c r="H139" s="7"/>
      <c r="I139" s="9"/>
      <c r="K139" s="7"/>
      <c r="L139" s="8"/>
      <c r="M139" s="7"/>
      <c r="N139" s="9"/>
    </row>
    <row r="140" spans="1:14" x14ac:dyDescent="0.25">
      <c r="A140" s="7"/>
      <c r="B140" s="8"/>
      <c r="C140" s="7"/>
      <c r="D140" s="9"/>
      <c r="F140" s="7"/>
      <c r="G140" s="8"/>
      <c r="H140" s="7"/>
      <c r="I140" s="9"/>
      <c r="K140" s="7"/>
      <c r="L140" s="8"/>
      <c r="M140" s="7"/>
      <c r="N140" s="9"/>
    </row>
    <row r="141" spans="1:14" x14ac:dyDescent="0.25">
      <c r="A141" s="3" t="str">
        <f>IF(B141&lt;&gt;"","SF","")</f>
        <v/>
      </c>
      <c r="B141" s="10" t="str">
        <f>IF(SUM(D138:D140)&gt;SUM(B138:B140),SUM(D138:D140)-SUM(B138:B140),"")</f>
        <v/>
      </c>
      <c r="C141" s="3" t="str">
        <f>IF(D141&lt;&gt;"","SF","")</f>
        <v/>
      </c>
      <c r="D141" s="11" t="str">
        <f>IF(SUM(B138:B140)&gt;SUM(D138:D140),SUM(B138:B140)-SUM(D138:D140),"")</f>
        <v/>
      </c>
      <c r="F141" s="3" t="str">
        <f>IF(G141&lt;&gt;"","SF","")</f>
        <v/>
      </c>
      <c r="G141" s="10" t="str">
        <f>IF(SUM(I138:I140)&gt;SUM(G138:G140),SUM(I138:I140)-SUM(G138:G140),"")</f>
        <v/>
      </c>
      <c r="H141" s="3" t="str">
        <f>IF(I141&lt;&gt;"","SF","")</f>
        <v/>
      </c>
      <c r="I141" s="11" t="str">
        <f>IF(SUM(G138:G140)&gt;SUM(I138:I140),SUM(G138:G140)-SUM(I138:I140),"")</f>
        <v/>
      </c>
      <c r="K141" s="3" t="str">
        <f>IF(L141&lt;&gt;"","SF","")</f>
        <v/>
      </c>
      <c r="L141" s="10" t="str">
        <f>IF(SUM(N138:N140)&gt;SUM(L138:L140),SUM(N138:N140)-SUM(L138:L140),"")</f>
        <v/>
      </c>
      <c r="M141" s="3" t="str">
        <f>IF(N141&lt;&gt;"","SF","")</f>
        <v/>
      </c>
      <c r="N141" s="11" t="str">
        <f>IF(SUM(L138:L140)&gt;SUM(N138:N140),SUM(L138:L140)-SUM(N138:N140),"")</f>
        <v/>
      </c>
    </row>
    <row r="142" spans="1:14" ht="13.8" thickBot="1" x14ac:dyDescent="0.3">
      <c r="A142" s="12"/>
      <c r="B142" s="13" t="str">
        <f>IF(A137&lt;&gt;"",SUM(B138:B141),"")</f>
        <v/>
      </c>
      <c r="C142" s="12"/>
      <c r="D142" s="14" t="str">
        <f>IF(A137&lt;&gt;"",SUM(D138:D141),"")</f>
        <v/>
      </c>
      <c r="F142" s="12"/>
      <c r="G142" s="13" t="str">
        <f>IF(F137&lt;&gt;"",SUM(G138:G141),"")</f>
        <v/>
      </c>
      <c r="H142" s="12"/>
      <c r="I142" s="14" t="str">
        <f>IF(F137&lt;&gt;"",SUM(I138:I141),"")</f>
        <v/>
      </c>
      <c r="K142" s="12"/>
      <c r="L142" s="13" t="str">
        <f>IF(K137&lt;&gt;"",SUM(L138:L141),"")</f>
        <v/>
      </c>
      <c r="M142" s="12"/>
      <c r="N142" s="14" t="str">
        <f>IF(K137&lt;&gt;"",SUM(N138:N141),"")</f>
        <v/>
      </c>
    </row>
    <row r="143" spans="1:14" ht="13.8" thickTop="1" x14ac:dyDescent="0.25"/>
    <row r="144" spans="1:14" ht="27.9" customHeight="1" thickBot="1" x14ac:dyDescent="0.3">
      <c r="A144" s="1" t="str">
        <f>IF('[1]Balance des comptes'!A49&lt;&gt;"",'[1]Balance des comptes'!A49,"")</f>
        <v/>
      </c>
      <c r="B144" s="1"/>
      <c r="C144" s="1"/>
      <c r="D144" s="1"/>
      <c r="F144" s="1" t="str">
        <f>IF('[1]Balance des comptes'!A50&lt;&gt;"",'[1]Balance des comptes'!A50,"")</f>
        <v/>
      </c>
      <c r="G144" s="1"/>
      <c r="H144" s="1"/>
      <c r="I144" s="1"/>
      <c r="K144" s="1" t="str">
        <f>IF('[1]Balance des comptes'!A51&lt;&gt;"",'[1]Balance des comptes'!A51,"")</f>
        <v/>
      </c>
      <c r="L144" s="1"/>
      <c r="M144" s="1"/>
      <c r="N144" s="1"/>
    </row>
    <row r="145" spans="1:14" x14ac:dyDescent="0.25">
      <c r="A145" s="4" t="str">
        <f>IF(B145&lt;&gt;"","SI","")</f>
        <v/>
      </c>
      <c r="B145" s="5" t="str">
        <f>IF('[1]Balance des comptes'!B49&lt;&gt;"",'[1]Balance des comptes'!B49,"")</f>
        <v/>
      </c>
      <c r="C145" s="4" t="str">
        <f>IF(D145&lt;&gt;"","SI","")</f>
        <v/>
      </c>
      <c r="D145" s="6" t="str">
        <f>IF('[1]Balance des comptes'!C49&lt;&gt;"",'[1]Balance des comptes'!C49,"")</f>
        <v/>
      </c>
      <c r="F145" s="4" t="str">
        <f>IF(G145&lt;&gt;"","SI","")</f>
        <v/>
      </c>
      <c r="G145" s="5" t="str">
        <f>IF('[1]Balance des comptes'!B50&lt;&gt;"",'[1]Balance des comptes'!B50,"")</f>
        <v/>
      </c>
      <c r="H145" s="4" t="str">
        <f>IF(I145&lt;&gt;"","SI","")</f>
        <v/>
      </c>
      <c r="I145" s="6" t="str">
        <f>IF('[1]Balance des comptes'!C50&lt;&gt;"",'[1]Balance des comptes'!C50,"")</f>
        <v/>
      </c>
      <c r="K145" s="4" t="str">
        <f>IF(L145&lt;&gt;"","SI","")</f>
        <v/>
      </c>
      <c r="L145" s="5" t="str">
        <f>IF('[1]Balance des comptes'!B51&lt;&gt;"",'[1]Balance des comptes'!B51,"")</f>
        <v/>
      </c>
      <c r="M145" s="4" t="str">
        <f>IF(N145&lt;&gt;"","SI","")</f>
        <v/>
      </c>
      <c r="N145" s="6" t="str">
        <f>IF('[1]Balance des comptes'!C51&lt;&gt;"",'[1]Balance des comptes'!C51,"")</f>
        <v/>
      </c>
    </row>
    <row r="146" spans="1:14" x14ac:dyDescent="0.25">
      <c r="A146" s="7"/>
      <c r="B146" s="8"/>
      <c r="C146" s="7"/>
      <c r="D146" s="9"/>
      <c r="F146" s="7"/>
      <c r="G146" s="8"/>
      <c r="H146" s="7"/>
      <c r="I146" s="9"/>
      <c r="K146" s="7"/>
      <c r="L146" s="8"/>
      <c r="M146" s="7"/>
      <c r="N146" s="9"/>
    </row>
    <row r="147" spans="1:14" x14ac:dyDescent="0.25">
      <c r="A147" s="7"/>
      <c r="B147" s="8"/>
      <c r="C147" s="7"/>
      <c r="D147" s="9"/>
      <c r="F147" s="7"/>
      <c r="G147" s="8"/>
      <c r="H147" s="7"/>
      <c r="I147" s="9"/>
      <c r="K147" s="7"/>
      <c r="L147" s="8"/>
      <c r="M147" s="7"/>
      <c r="N147" s="9"/>
    </row>
    <row r="148" spans="1:14" x14ac:dyDescent="0.25">
      <c r="A148" s="3" t="str">
        <f>IF(B148&lt;&gt;"","SF","")</f>
        <v/>
      </c>
      <c r="B148" s="10" t="str">
        <f>IF(SUM(D145:D147)&gt;SUM(B145:B147),SUM(D145:D147)-SUM(B145:B147),"")</f>
        <v/>
      </c>
      <c r="C148" s="3" t="str">
        <f>IF(D148&lt;&gt;"","SF","")</f>
        <v/>
      </c>
      <c r="D148" s="11" t="str">
        <f>IF(SUM(B145:B147)&gt;SUM(D145:D147),SUM(B145:B147)-SUM(D145:D147),"")</f>
        <v/>
      </c>
      <c r="F148" s="3" t="str">
        <f>IF(G148&lt;&gt;"","SF","")</f>
        <v/>
      </c>
      <c r="G148" s="10" t="str">
        <f>IF(SUM(I145:I147)&gt;SUM(G145:G147),SUM(I145:I147)-SUM(G145:G147),"")</f>
        <v/>
      </c>
      <c r="H148" s="3" t="str">
        <f>IF(I148&lt;&gt;"","SF","")</f>
        <v/>
      </c>
      <c r="I148" s="11" t="str">
        <f>IF(SUM(G145:G147)&gt;SUM(I145:I147),SUM(G145:G147)-SUM(I145:I147),"")</f>
        <v/>
      </c>
      <c r="K148" s="3" t="str">
        <f>IF(L148&lt;&gt;"","SF","")</f>
        <v/>
      </c>
      <c r="L148" s="10" t="str">
        <f>IF(SUM(N145:N147)&gt;SUM(L145:L147),SUM(N145:N147)-SUM(L145:L147),"")</f>
        <v/>
      </c>
      <c r="M148" s="3" t="str">
        <f>IF(N148&lt;&gt;"","SF","")</f>
        <v/>
      </c>
      <c r="N148" s="11" t="str">
        <f>IF(SUM(L145:L147)&gt;SUM(N145:N147),SUM(L145:L147)-SUM(N145:N147),"")</f>
        <v/>
      </c>
    </row>
    <row r="149" spans="1:14" ht="13.8" thickBot="1" x14ac:dyDescent="0.3">
      <c r="A149" s="12"/>
      <c r="B149" s="13" t="str">
        <f>IF(A144&lt;&gt;"",SUM(B145:B148),"")</f>
        <v/>
      </c>
      <c r="C149" s="12"/>
      <c r="D149" s="14" t="str">
        <f>IF(A144&lt;&gt;"",SUM(D145:D148),"")</f>
        <v/>
      </c>
      <c r="F149" s="12"/>
      <c r="G149" s="13" t="str">
        <f>IF(F144&lt;&gt;"",SUM(G145:G148),"")</f>
        <v/>
      </c>
      <c r="H149" s="12"/>
      <c r="I149" s="14" t="str">
        <f>IF(F144&lt;&gt;"",SUM(I145:I148),"")</f>
        <v/>
      </c>
      <c r="K149" s="12"/>
      <c r="L149" s="13" t="str">
        <f>IF(K144&lt;&gt;"",SUM(L145:L148),"")</f>
        <v/>
      </c>
      <c r="M149" s="12"/>
      <c r="N149" s="14" t="str">
        <f>IF(K144&lt;&gt;"",SUM(N145:N148),"")</f>
        <v/>
      </c>
    </row>
    <row r="150" spans="1:14" ht="13.8" thickTop="1" x14ac:dyDescent="0.25"/>
    <row r="151" spans="1:14" ht="27.9" customHeight="1" thickBot="1" x14ac:dyDescent="0.3">
      <c r="A151" s="1" t="str">
        <f>IF('[1]Balance des comptes'!A53&lt;&gt;"",'[1]Balance des comptes'!A53,"")</f>
        <v/>
      </c>
      <c r="B151" s="1"/>
      <c r="C151" s="1"/>
      <c r="D151" s="1"/>
      <c r="F151" s="1" t="str">
        <f>IF('[1]Balance des comptes'!A54&lt;&gt;"",'[1]Balance des comptes'!A54,"")</f>
        <v/>
      </c>
      <c r="G151" s="1"/>
      <c r="H151" s="1"/>
      <c r="I151" s="1"/>
      <c r="K151" s="1" t="str">
        <f>IF('[1]Balance des comptes'!A55&lt;&gt;"",'[1]Balance des comptes'!A55,"")</f>
        <v/>
      </c>
      <c r="L151" s="1"/>
      <c r="M151" s="1"/>
      <c r="N151" s="1"/>
    </row>
    <row r="152" spans="1:14" x14ac:dyDescent="0.25">
      <c r="A152" s="4" t="str">
        <f>IF(B152&lt;&gt;"","SI","")</f>
        <v/>
      </c>
      <c r="B152" s="5" t="str">
        <f>IF('[1]Balance des comptes'!B53&lt;&gt;"",'[1]Balance des comptes'!B53,"")</f>
        <v/>
      </c>
      <c r="C152" s="4" t="str">
        <f>IF(D152&lt;&gt;"","SI","")</f>
        <v/>
      </c>
      <c r="D152" s="6" t="str">
        <f>IF('[1]Balance des comptes'!C53&lt;&gt;"",'[1]Balance des comptes'!C53,"")</f>
        <v/>
      </c>
      <c r="F152" s="4" t="str">
        <f>IF(G152&lt;&gt;"","SI","")</f>
        <v/>
      </c>
      <c r="G152" s="5" t="str">
        <f>IF('[1]Balance des comptes'!B54&lt;&gt;"",'[1]Balance des comptes'!B54,"")</f>
        <v/>
      </c>
      <c r="H152" s="4" t="str">
        <f>IF(I152&lt;&gt;"","SI","")</f>
        <v/>
      </c>
      <c r="I152" s="6" t="str">
        <f>IF('[1]Balance des comptes'!C54&lt;&gt;"",'[1]Balance des comptes'!C54,"")</f>
        <v/>
      </c>
      <c r="K152" s="4" t="str">
        <f>IF(L152&lt;&gt;"","SI","")</f>
        <v/>
      </c>
      <c r="L152" s="5" t="str">
        <f>IF('[1]Balance des comptes'!B55&lt;&gt;"",'[1]Balance des comptes'!B55,"")</f>
        <v/>
      </c>
      <c r="M152" s="4" t="str">
        <f>IF(N152&lt;&gt;"","SI","")</f>
        <v/>
      </c>
      <c r="N152" s="6" t="str">
        <f>IF('[1]Balance des comptes'!C55&lt;&gt;"",'[1]Balance des comptes'!C55,"")</f>
        <v/>
      </c>
    </row>
    <row r="153" spans="1:14" x14ac:dyDescent="0.25">
      <c r="A153" s="7"/>
      <c r="B153" s="8"/>
      <c r="C153" s="7"/>
      <c r="D153" s="9"/>
      <c r="F153" s="7"/>
      <c r="G153" s="8"/>
      <c r="H153" s="7"/>
      <c r="I153" s="9"/>
      <c r="K153" s="7"/>
      <c r="L153" s="8"/>
      <c r="M153" s="7"/>
      <c r="N153" s="9"/>
    </row>
    <row r="154" spans="1:14" x14ac:dyDescent="0.25">
      <c r="A154" s="7"/>
      <c r="B154" s="8"/>
      <c r="C154" s="7"/>
      <c r="D154" s="9"/>
      <c r="F154" s="7"/>
      <c r="G154" s="8"/>
      <c r="H154" s="7"/>
      <c r="I154" s="9"/>
      <c r="K154" s="7"/>
      <c r="L154" s="8"/>
      <c r="M154" s="7"/>
      <c r="N154" s="9"/>
    </row>
    <row r="155" spans="1:14" x14ac:dyDescent="0.25">
      <c r="A155" s="3" t="str">
        <f>IF(B155&lt;&gt;"","SF","")</f>
        <v/>
      </c>
      <c r="B155" s="10" t="str">
        <f>IF(SUM(D152:D154)&gt;SUM(B152:B154),SUM(D152:D154)-SUM(B152:B154),"")</f>
        <v/>
      </c>
      <c r="C155" s="3" t="str">
        <f>IF(D155&lt;&gt;"","SF","")</f>
        <v/>
      </c>
      <c r="D155" s="11" t="str">
        <f>IF(SUM(B152:B154)&gt;SUM(D152:D154),SUM(B152:B154)-SUM(D152:D154),"")</f>
        <v/>
      </c>
      <c r="F155" s="3" t="str">
        <f>IF(G155&lt;&gt;"","SF","")</f>
        <v/>
      </c>
      <c r="G155" s="10" t="str">
        <f>IF(SUM(I152:I154)&gt;SUM(G152:G154),SUM(I152:I154)-SUM(G152:G154),"")</f>
        <v/>
      </c>
      <c r="H155" s="3" t="str">
        <f>IF(I155&lt;&gt;"","SF","")</f>
        <v/>
      </c>
      <c r="I155" s="11" t="str">
        <f>IF(SUM(G152:G154)&gt;SUM(I152:I154),SUM(G152:G154)-SUM(I152:I154),"")</f>
        <v/>
      </c>
      <c r="K155" s="3" t="str">
        <f>IF(L155&lt;&gt;"","SF","")</f>
        <v/>
      </c>
      <c r="L155" s="10" t="str">
        <f>IF(SUM(N152:N154)&gt;SUM(L152:L154),SUM(N152:N154)-SUM(L152:L154),"")</f>
        <v/>
      </c>
      <c r="M155" s="3" t="str">
        <f>IF(N155&lt;&gt;"","SF","")</f>
        <v/>
      </c>
      <c r="N155" s="11" t="str">
        <f>IF(SUM(L152:L154)&gt;SUM(N152:N154),SUM(L152:L154)-SUM(N152:N154),"")</f>
        <v/>
      </c>
    </row>
    <row r="156" spans="1:14" ht="13.8" thickBot="1" x14ac:dyDescent="0.3">
      <c r="A156" s="12"/>
      <c r="B156" s="13" t="str">
        <f>IF(A151&lt;&gt;"",SUM(B152:B155),"")</f>
        <v/>
      </c>
      <c r="C156" s="12"/>
      <c r="D156" s="14" t="str">
        <f>IF(A151&lt;&gt;"",SUM(D152:D155),"")</f>
        <v/>
      </c>
      <c r="F156" s="12"/>
      <c r="G156" s="13" t="str">
        <f>IF(F151&lt;&gt;"",SUM(G152:G155),"")</f>
        <v/>
      </c>
      <c r="H156" s="12"/>
      <c r="I156" s="14" t="str">
        <f>IF(F151&lt;&gt;"",SUM(I152:I155),"")</f>
        <v/>
      </c>
      <c r="K156" s="12"/>
      <c r="L156" s="13" t="str">
        <f>IF(K151&lt;&gt;"",SUM(L152:L155),"")</f>
        <v/>
      </c>
      <c r="M156" s="12"/>
      <c r="N156" s="14" t="str">
        <f>IF(K151&lt;&gt;"",SUM(N152:N155),"")</f>
        <v/>
      </c>
    </row>
    <row r="157" spans="1:14" ht="13.8" thickTop="1" x14ac:dyDescent="0.25"/>
    <row r="158" spans="1:14" ht="27.9" customHeight="1" thickBot="1" x14ac:dyDescent="0.3">
      <c r="A158" s="1" t="str">
        <f>IF('[1]Balance des comptes'!A56&lt;&gt;"",'[1]Balance des comptes'!A56,"")</f>
        <v/>
      </c>
      <c r="B158" s="1"/>
      <c r="C158" s="1"/>
      <c r="D158" s="1"/>
      <c r="F158" s="1" t="str">
        <f>IF('[1]Balance des comptes'!A57&lt;&gt;"",'[1]Balance des comptes'!A57,"")</f>
        <v/>
      </c>
      <c r="G158" s="1"/>
      <c r="H158" s="1"/>
      <c r="I158" s="1"/>
      <c r="K158" s="1" t="str">
        <f>IF('[1]Balance des comptes'!A58&lt;&gt;"",'[1]Balance des comptes'!A58,"")</f>
        <v/>
      </c>
      <c r="L158" s="1"/>
      <c r="M158" s="1"/>
      <c r="N158" s="1"/>
    </row>
    <row r="159" spans="1:14" x14ac:dyDescent="0.25">
      <c r="A159" s="4" t="str">
        <f>IF(B159&lt;&gt;"","SI","")</f>
        <v/>
      </c>
      <c r="B159" s="5" t="str">
        <f>IF('[1]Balance des comptes'!B56&lt;&gt;"",'[1]Balance des comptes'!B56,"")</f>
        <v/>
      </c>
      <c r="C159" s="4" t="str">
        <f>IF(D159&lt;&gt;"","SI","")</f>
        <v/>
      </c>
      <c r="D159" s="6" t="str">
        <f>IF('[1]Balance des comptes'!C56&lt;&gt;"",'[1]Balance des comptes'!C56,"")</f>
        <v/>
      </c>
      <c r="F159" s="4" t="str">
        <f>IF(G159&lt;&gt;"","SI","")</f>
        <v/>
      </c>
      <c r="G159" s="5" t="str">
        <f>IF('[1]Balance des comptes'!B57&lt;&gt;"",'[1]Balance des comptes'!B57,"")</f>
        <v/>
      </c>
      <c r="H159" s="4" t="str">
        <f>IF(I159&lt;&gt;"","SI","")</f>
        <v/>
      </c>
      <c r="I159" s="6" t="str">
        <f>IF('[1]Balance des comptes'!C57&lt;&gt;"",'[1]Balance des comptes'!C57,"")</f>
        <v/>
      </c>
      <c r="K159" s="4" t="str">
        <f>IF(L159&lt;&gt;"","SI","")</f>
        <v/>
      </c>
      <c r="L159" s="5" t="str">
        <f>IF('[1]Balance des comptes'!B58&lt;&gt;"",'[1]Balance des comptes'!B58,"")</f>
        <v/>
      </c>
      <c r="M159" s="4" t="str">
        <f>IF(N159&lt;&gt;"","SI","")</f>
        <v/>
      </c>
      <c r="N159" s="6" t="str">
        <f>IF('[1]Balance des comptes'!C58&lt;&gt;"",'[1]Balance des comptes'!C58,"")</f>
        <v/>
      </c>
    </row>
    <row r="160" spans="1:14" x14ac:dyDescent="0.25">
      <c r="A160" s="7"/>
      <c r="B160" s="8"/>
      <c r="C160" s="7"/>
      <c r="D160" s="9"/>
      <c r="F160" s="7"/>
      <c r="G160" s="8"/>
      <c r="H160" s="7"/>
      <c r="I160" s="9"/>
      <c r="K160" s="7"/>
      <c r="L160" s="8"/>
      <c r="M160" s="7"/>
      <c r="N160" s="9"/>
    </row>
    <row r="161" spans="1:14" x14ac:dyDescent="0.25">
      <c r="A161" s="7"/>
      <c r="B161" s="8"/>
      <c r="C161" s="7"/>
      <c r="D161" s="9"/>
      <c r="F161" s="7"/>
      <c r="G161" s="8"/>
      <c r="H161" s="7"/>
      <c r="I161" s="9"/>
      <c r="K161" s="7"/>
      <c r="L161" s="8"/>
      <c r="M161" s="7"/>
      <c r="N161" s="9"/>
    </row>
    <row r="162" spans="1:14" x14ac:dyDescent="0.25">
      <c r="A162" s="3" t="str">
        <f>IF(B162&lt;&gt;"","SF","")</f>
        <v/>
      </c>
      <c r="B162" s="10" t="str">
        <f>IF(SUM(D159:D161)&gt;SUM(B159:B161),SUM(D159:D161)-SUM(B159:B161),"")</f>
        <v/>
      </c>
      <c r="C162" s="3" t="str">
        <f>IF(D162&lt;&gt;"","SF","")</f>
        <v/>
      </c>
      <c r="D162" s="11" t="str">
        <f>IF(SUM(B159:B161)&gt;SUM(D159:D161),SUM(B159:B161)-SUM(D159:D161),"")</f>
        <v/>
      </c>
      <c r="F162" s="3" t="str">
        <f>IF(G162&lt;&gt;"","SF","")</f>
        <v/>
      </c>
      <c r="G162" s="10" t="str">
        <f>IF(SUM(I159:I161)&gt;SUM(G159:G161),SUM(I159:I161)-SUM(G159:G161),"")</f>
        <v/>
      </c>
      <c r="H162" s="3" t="str">
        <f>IF(I162&lt;&gt;"","SF","")</f>
        <v/>
      </c>
      <c r="I162" s="11" t="str">
        <f>IF(SUM(G159:G161)&gt;SUM(I159:I161),SUM(G159:G161)-SUM(I159:I161),"")</f>
        <v/>
      </c>
      <c r="K162" s="3" t="str">
        <f>IF(L162&lt;&gt;"","SF","")</f>
        <v/>
      </c>
      <c r="L162" s="10" t="str">
        <f>IF(SUM(N159:N161)&gt;SUM(L159:L161),SUM(N159:N161)-SUM(L159:L161),"")</f>
        <v/>
      </c>
      <c r="M162" s="3" t="str">
        <f>IF(N162&lt;&gt;"","SF","")</f>
        <v/>
      </c>
      <c r="N162" s="11" t="str">
        <f>IF(SUM(L159:L161)&gt;SUM(N159:N161),SUM(L159:L161)-SUM(N159:N161),"")</f>
        <v/>
      </c>
    </row>
    <row r="163" spans="1:14" ht="13.8" thickBot="1" x14ac:dyDescent="0.3">
      <c r="A163" s="12"/>
      <c r="B163" s="13" t="str">
        <f>IF(A158&lt;&gt;"",SUM(B159:B162),"")</f>
        <v/>
      </c>
      <c r="C163" s="12"/>
      <c r="D163" s="14" t="str">
        <f>IF(A158&lt;&gt;"",SUM(D159:D162),"")</f>
        <v/>
      </c>
      <c r="F163" s="12"/>
      <c r="G163" s="13" t="str">
        <f>IF(F158&lt;&gt;"",SUM(G159:G162),"")</f>
        <v/>
      </c>
      <c r="H163" s="12"/>
      <c r="I163" s="14" t="str">
        <f>IF(F158&lt;&gt;"",SUM(I159:I162),"")</f>
        <v/>
      </c>
      <c r="K163" s="12"/>
      <c r="L163" s="13" t="str">
        <f>IF(K158&lt;&gt;"",SUM(L159:L162),"")</f>
        <v/>
      </c>
      <c r="M163" s="12"/>
      <c r="N163" s="14" t="str">
        <f>IF(K158&lt;&gt;"",SUM(N159:N162),"")</f>
        <v/>
      </c>
    </row>
    <row r="164" spans="1:14" ht="13.8" thickTop="1" x14ac:dyDescent="0.25"/>
  </sheetData>
  <mergeCells count="54">
    <mergeCell ref="A151:D151"/>
    <mergeCell ref="F151:I151"/>
    <mergeCell ref="K151:N151"/>
    <mergeCell ref="A158:D158"/>
    <mergeCell ref="F158:I158"/>
    <mergeCell ref="K158:N158"/>
    <mergeCell ref="A137:D137"/>
    <mergeCell ref="F137:I137"/>
    <mergeCell ref="K137:N137"/>
    <mergeCell ref="A144:D144"/>
    <mergeCell ref="F144:I144"/>
    <mergeCell ref="K144:N144"/>
    <mergeCell ref="A121:D121"/>
    <mergeCell ref="F121:I121"/>
    <mergeCell ref="K121:N121"/>
    <mergeCell ref="A128:D128"/>
    <mergeCell ref="F128:I128"/>
    <mergeCell ref="K128:N128"/>
    <mergeCell ref="A105:D105"/>
    <mergeCell ref="F105:I105"/>
    <mergeCell ref="K105:N105"/>
    <mergeCell ref="A113:D113"/>
    <mergeCell ref="F113:I113"/>
    <mergeCell ref="K113:N113"/>
    <mergeCell ref="A86:D86"/>
    <mergeCell ref="F86:I86"/>
    <mergeCell ref="K86:N86"/>
    <mergeCell ref="A96:D96"/>
    <mergeCell ref="F96:I96"/>
    <mergeCell ref="K96:N96"/>
    <mergeCell ref="A66:D66"/>
    <mergeCell ref="F66:I66"/>
    <mergeCell ref="K66:N66"/>
    <mergeCell ref="A76:D76"/>
    <mergeCell ref="F76:I76"/>
    <mergeCell ref="K76:N76"/>
    <mergeCell ref="A46:D46"/>
    <mergeCell ref="F46:I46"/>
    <mergeCell ref="K46:N46"/>
    <mergeCell ref="A56:D56"/>
    <mergeCell ref="F56:I56"/>
    <mergeCell ref="K56:N56"/>
    <mergeCell ref="A23:D23"/>
    <mergeCell ref="F23:I23"/>
    <mergeCell ref="K23:N23"/>
    <mergeCell ref="A32:D32"/>
    <mergeCell ref="F32:I32"/>
    <mergeCell ref="K32:N32"/>
    <mergeCell ref="A1:D1"/>
    <mergeCell ref="F1:I1"/>
    <mergeCell ref="K1:N1"/>
    <mergeCell ref="A14:D14"/>
    <mergeCell ref="F14:I14"/>
    <mergeCell ref="K14:N14"/>
  </mergeCells>
  <printOptions horizontalCentered="1" verticalCentered="1"/>
  <pageMargins left="0.39370078740157483" right="0.39370078740157483" top="0.59055118110236227" bottom="0.39370078740157483" header="0.51181102362204722" footer="0.31496062992125984"/>
  <pageSetup paperSize="9" scale="90" orientation="portrait" horizontalDpi="300" verticalDpi="300" r:id="rId1"/>
  <headerFooter alignWithMargins="0">
    <oddHeader>&amp;L&amp;F&amp;R&amp;A</oddHeader>
  </headerFooter>
  <rowBreaks count="2" manualBreakCount="2">
    <brk id="111" max="16383" man="1"/>
    <brk id="1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38472-AF8E-468D-A502-E3D4512E105C}">
  <dimension ref="A2:E61"/>
  <sheetViews>
    <sheetView topLeftCell="A24" workbookViewId="0">
      <selection activeCell="B41" sqref="B41"/>
    </sheetView>
  </sheetViews>
  <sheetFormatPr defaultColWidth="11.44140625" defaultRowHeight="13.2" x14ac:dyDescent="0.25"/>
  <cols>
    <col min="1" max="1" width="42" customWidth="1"/>
    <col min="2" max="3" width="12.33203125" bestFit="1" customWidth="1"/>
    <col min="4" max="256" width="9.109375" customWidth="1"/>
  </cols>
  <sheetData>
    <row r="2" spans="1:3" x14ac:dyDescent="0.25">
      <c r="B2" s="27" t="s">
        <v>0</v>
      </c>
      <c r="C2" s="27" t="s">
        <v>1</v>
      </c>
    </row>
    <row r="3" spans="1:3" ht="12.75" customHeight="1" x14ac:dyDescent="0.25">
      <c r="A3" s="2" t="s">
        <v>2</v>
      </c>
      <c r="B3" s="28">
        <v>3400</v>
      </c>
      <c r="C3" s="28"/>
    </row>
    <row r="4" spans="1:3" x14ac:dyDescent="0.25">
      <c r="A4" s="2" t="s">
        <v>3</v>
      </c>
      <c r="B4" s="28">
        <v>18000</v>
      </c>
      <c r="C4" s="28"/>
    </row>
    <row r="5" spans="1:3" x14ac:dyDescent="0.25">
      <c r="A5" s="2" t="s">
        <v>4</v>
      </c>
      <c r="B5" s="28">
        <v>1000</v>
      </c>
      <c r="C5" s="28"/>
    </row>
    <row r="6" spans="1:3" x14ac:dyDescent="0.25">
      <c r="B6" s="28"/>
      <c r="C6" s="28"/>
    </row>
    <row r="7" spans="1:3" x14ac:dyDescent="0.25">
      <c r="A7" s="2" t="s">
        <v>5</v>
      </c>
      <c r="B7" s="28">
        <v>30000</v>
      </c>
      <c r="C7" s="28"/>
    </row>
    <row r="8" spans="1:3" x14ac:dyDescent="0.25">
      <c r="A8" s="2" t="s">
        <v>6</v>
      </c>
      <c r="B8" s="28">
        <v>1000</v>
      </c>
      <c r="C8" s="28"/>
    </row>
    <row r="9" spans="1:3" x14ac:dyDescent="0.25">
      <c r="A9" s="2" t="s">
        <v>7</v>
      </c>
      <c r="B9" s="28">
        <v>120000</v>
      </c>
      <c r="C9" s="28"/>
    </row>
    <row r="10" spans="1:3" x14ac:dyDescent="0.25">
      <c r="A10" s="2" t="s">
        <v>8</v>
      </c>
      <c r="B10" s="28">
        <v>800000</v>
      </c>
      <c r="C10" s="28"/>
    </row>
    <row r="11" spans="1:3" x14ac:dyDescent="0.25">
      <c r="B11" s="28"/>
      <c r="C11" s="28"/>
    </row>
    <row r="12" spans="1:3" x14ac:dyDescent="0.25">
      <c r="A12" s="2" t="s">
        <v>9</v>
      </c>
      <c r="B12" s="28"/>
      <c r="C12" s="28">
        <v>4500</v>
      </c>
    </row>
    <row r="13" spans="1:3" x14ac:dyDescent="0.25">
      <c r="A13" s="2" t="s">
        <v>10</v>
      </c>
      <c r="B13" s="28"/>
      <c r="C13" s="28">
        <v>3000</v>
      </c>
    </row>
    <row r="14" spans="1:3" x14ac:dyDescent="0.25">
      <c r="A14" s="2" t="s">
        <v>11</v>
      </c>
      <c r="B14" s="28"/>
      <c r="C14" s="28">
        <v>4500</v>
      </c>
    </row>
    <row r="15" spans="1:3" x14ac:dyDescent="0.25">
      <c r="A15" s="2" t="s">
        <v>12</v>
      </c>
      <c r="B15" s="28"/>
      <c r="C15" s="28"/>
    </row>
    <row r="16" spans="1:3" x14ac:dyDescent="0.25">
      <c r="A16" s="2" t="s">
        <v>13</v>
      </c>
      <c r="B16" s="28"/>
      <c r="C16" s="28">
        <v>50000</v>
      </c>
    </row>
    <row r="17" spans="1:5" x14ac:dyDescent="0.25">
      <c r="A17" s="2" t="s">
        <v>14</v>
      </c>
      <c r="B17" s="28"/>
      <c r="C17" s="28">
        <v>500000</v>
      </c>
    </row>
    <row r="18" spans="1:5" x14ac:dyDescent="0.25">
      <c r="B18" s="28"/>
      <c r="C18" s="28"/>
    </row>
    <row r="19" spans="1:5" x14ac:dyDescent="0.25">
      <c r="A19" s="2" t="s">
        <v>15</v>
      </c>
      <c r="B19" s="28"/>
      <c r="C19" s="28">
        <v>11400</v>
      </c>
    </row>
    <row r="20" spans="1:5" x14ac:dyDescent="0.25">
      <c r="A20" s="2" t="s">
        <v>16</v>
      </c>
      <c r="B20" s="28"/>
      <c r="C20" s="28">
        <v>400000</v>
      </c>
    </row>
    <row r="21" spans="1:5" x14ac:dyDescent="0.25">
      <c r="A21" s="2" t="s">
        <v>17</v>
      </c>
      <c r="B21" s="28"/>
      <c r="C21" s="28"/>
    </row>
    <row r="22" spans="1:5" x14ac:dyDescent="0.25">
      <c r="A22" s="2" t="s">
        <v>18</v>
      </c>
      <c r="B22" s="28"/>
      <c r="C22" s="28"/>
    </row>
    <row r="23" spans="1:5" x14ac:dyDescent="0.25">
      <c r="A23" s="2" t="s">
        <v>19</v>
      </c>
      <c r="B23" s="28"/>
      <c r="C23" s="28"/>
    </row>
    <row r="24" spans="1:5" x14ac:dyDescent="0.25">
      <c r="A24" s="2" t="s">
        <v>20</v>
      </c>
      <c r="B24" s="28"/>
      <c r="C24" s="28"/>
      <c r="E24" s="29"/>
    </row>
    <row r="25" spans="1:5" x14ac:dyDescent="0.25">
      <c r="A25" s="2" t="s">
        <v>21</v>
      </c>
      <c r="B25" s="28"/>
      <c r="C25" s="28"/>
    </row>
    <row r="26" spans="1:5" x14ac:dyDescent="0.25">
      <c r="A26" s="2" t="s">
        <v>22</v>
      </c>
      <c r="B26" s="28"/>
      <c r="C26" s="28"/>
    </row>
    <row r="27" spans="1:5" x14ac:dyDescent="0.25">
      <c r="A27" s="2" t="s">
        <v>23</v>
      </c>
      <c r="B27" s="28"/>
      <c r="C27" s="28"/>
    </row>
    <row r="28" spans="1:5" x14ac:dyDescent="0.25">
      <c r="A28" s="2" t="s">
        <v>24</v>
      </c>
      <c r="B28" s="28"/>
      <c r="C28" s="28"/>
    </row>
    <row r="29" spans="1:5" x14ac:dyDescent="0.25">
      <c r="A29" s="2" t="s">
        <v>25</v>
      </c>
      <c r="B29" s="28"/>
      <c r="C29" s="28"/>
    </row>
    <row r="30" spans="1:5" x14ac:dyDescent="0.25">
      <c r="A30" s="2"/>
      <c r="B30" s="28"/>
      <c r="C30" s="28"/>
    </row>
    <row r="31" spans="1:5" ht="12.75" customHeight="1" x14ac:dyDescent="0.25">
      <c r="A31" s="2" t="s">
        <v>26</v>
      </c>
      <c r="B31" s="28"/>
      <c r="C31" s="28"/>
    </row>
    <row r="32" spans="1:5" x14ac:dyDescent="0.25">
      <c r="A32" s="2" t="s">
        <v>27</v>
      </c>
      <c r="B32" s="28"/>
      <c r="C32" s="28"/>
    </row>
    <row r="33" spans="1:3" x14ac:dyDescent="0.25">
      <c r="A33" s="2" t="s">
        <v>28</v>
      </c>
      <c r="B33" s="28"/>
      <c r="C33" s="28"/>
    </row>
    <row r="34" spans="1:3" x14ac:dyDescent="0.25">
      <c r="B34" s="28"/>
      <c r="C34" s="28"/>
    </row>
    <row r="35" spans="1:3" x14ac:dyDescent="0.25">
      <c r="B35" s="28"/>
      <c r="C35" s="28"/>
    </row>
    <row r="36" spans="1:3" x14ac:dyDescent="0.25">
      <c r="B36" s="28"/>
      <c r="C36" s="28"/>
    </row>
    <row r="37" spans="1:3" x14ac:dyDescent="0.25">
      <c r="B37" s="28"/>
      <c r="C37" s="28"/>
    </row>
    <row r="38" spans="1:3" x14ac:dyDescent="0.25">
      <c r="B38" s="28"/>
      <c r="C38" s="28"/>
    </row>
    <row r="39" spans="1:3" x14ac:dyDescent="0.25">
      <c r="B39" s="28"/>
      <c r="C39" s="28"/>
    </row>
    <row r="40" spans="1:3" x14ac:dyDescent="0.25">
      <c r="B40" s="28"/>
      <c r="C40" s="28"/>
    </row>
    <row r="41" spans="1:3" x14ac:dyDescent="0.25">
      <c r="B41" s="28"/>
      <c r="C41" s="28"/>
    </row>
    <row r="42" spans="1:3" x14ac:dyDescent="0.25">
      <c r="B42" s="28"/>
      <c r="C42" s="28"/>
    </row>
    <row r="43" spans="1:3" x14ac:dyDescent="0.25">
      <c r="B43" s="28"/>
      <c r="C43" s="28"/>
    </row>
    <row r="44" spans="1:3" x14ac:dyDescent="0.25">
      <c r="B44" s="28"/>
      <c r="C44" s="28"/>
    </row>
    <row r="45" spans="1:3" x14ac:dyDescent="0.25">
      <c r="B45" s="28"/>
      <c r="C45" s="28"/>
    </row>
    <row r="46" spans="1:3" x14ac:dyDescent="0.25">
      <c r="B46" s="28"/>
      <c r="C46" s="28"/>
    </row>
    <row r="47" spans="1:3" x14ac:dyDescent="0.25">
      <c r="B47" s="28"/>
      <c r="C47" s="28"/>
    </row>
    <row r="48" spans="1:3" x14ac:dyDescent="0.25">
      <c r="B48" s="28"/>
      <c r="C48" s="28"/>
    </row>
    <row r="49" spans="1:3" x14ac:dyDescent="0.25">
      <c r="B49" s="28"/>
      <c r="C49" s="28"/>
    </row>
    <row r="50" spans="1:3" x14ac:dyDescent="0.25">
      <c r="B50" s="28"/>
      <c r="C50" s="28"/>
    </row>
    <row r="51" spans="1:3" x14ac:dyDescent="0.25">
      <c r="B51" s="28"/>
      <c r="C51" s="28"/>
    </row>
    <row r="52" spans="1:3" x14ac:dyDescent="0.25">
      <c r="B52" s="28"/>
      <c r="C52" s="28"/>
    </row>
    <row r="53" spans="1:3" ht="12.75" customHeight="1" x14ac:dyDescent="0.25">
      <c r="B53" s="28"/>
      <c r="C53" s="28"/>
    </row>
    <row r="54" spans="1:3" x14ac:dyDescent="0.25">
      <c r="B54" s="28"/>
      <c r="C54" s="28"/>
    </row>
    <row r="55" spans="1:3" x14ac:dyDescent="0.25">
      <c r="B55" s="28"/>
      <c r="C55" s="28"/>
    </row>
    <row r="56" spans="1:3" x14ac:dyDescent="0.25">
      <c r="B56" s="28"/>
      <c r="C56" s="28"/>
    </row>
    <row r="57" spans="1:3" x14ac:dyDescent="0.25">
      <c r="B57" s="28"/>
      <c r="C57" s="28"/>
    </row>
    <row r="58" spans="1:3" x14ac:dyDescent="0.25">
      <c r="B58" s="28"/>
      <c r="C58" s="28"/>
    </row>
    <row r="59" spans="1:3" x14ac:dyDescent="0.25">
      <c r="B59" s="28"/>
      <c r="C59" s="28"/>
    </row>
    <row r="60" spans="1:3" ht="13.8" thickBot="1" x14ac:dyDescent="0.3">
      <c r="A60" t="s">
        <v>29</v>
      </c>
      <c r="B60" s="30">
        <f>SUM(B3:B58)</f>
        <v>973400</v>
      </c>
      <c r="C60" s="30">
        <f>SUM(C3:C58)</f>
        <v>973400</v>
      </c>
    </row>
    <row r="61" spans="1:3" ht="13.8" thickTop="1" x14ac:dyDescent="0.25"/>
  </sheetData>
  <pageMargins left="0.78740157499999996" right="0.78740157499999996" top="0.984251969" bottom="0.984251969" header="0.4921259845" footer="0.4921259845"/>
  <pageSetup paperSize="9" orientation="portrait" horizontalDpi="4294967292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ledger empty</vt:lpstr>
      <vt:lpstr>Account 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pontz</dc:creator>
  <cp:lastModifiedBy>joel pontz</cp:lastModifiedBy>
  <dcterms:created xsi:type="dcterms:W3CDTF">2022-09-30T19:51:14Z</dcterms:created>
  <dcterms:modified xsi:type="dcterms:W3CDTF">2022-09-30T19:53:10Z</dcterms:modified>
</cp:coreProperties>
</file>